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perekovic\Desktop\transparentnost\Transparentnost\"/>
    </mc:Choice>
  </mc:AlternateContent>
  <bookViews>
    <workbookView xWindow="-105" yWindow="-105" windowWidth="23250" windowHeight="12570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7" i="2" l="1"/>
  <c r="H186" i="2"/>
  <c r="H111" i="2"/>
  <c r="H97" i="2"/>
  <c r="H81" i="2"/>
  <c r="H18" i="2"/>
</calcChain>
</file>

<file path=xl/sharedStrings.xml><?xml version="1.0" encoding="utf-8"?>
<sst xmlns="http://schemas.openxmlformats.org/spreadsheetml/2006/main" count="1082" uniqueCount="368">
  <si>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</si>
  <si>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</si>
  <si>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>(razdoblje 01.02.2024.-29.02.2024.)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</si>
  <si>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</si>
  <si>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</si>
  <si>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</si>
  <si>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</si>
  <si>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</si>
  <si>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</si>
  <si>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</si>
  <si>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3 K.F. d.o.o.</t>
  </si>
  <si>
    <t>HR49939600448</t>
  </si>
  <si>
    <t>ZAGREB</t>
  </si>
  <si>
    <t>UPRAVLJANJE SPORTSKIM OBJEKTIMA</t>
  </si>
  <si>
    <t>ŽR ERSTE HR3724020061100954018</t>
  </si>
  <si>
    <t>Komunalne usluge</t>
  </si>
  <si>
    <t>3 M d.o.o.</t>
  </si>
  <si>
    <t>HR45975769859</t>
  </si>
  <si>
    <t>VUKOVINA</t>
  </si>
  <si>
    <t>Materijal i sirovine</t>
  </si>
  <si>
    <t>A1 HRVATSKA d.o.o.</t>
  </si>
  <si>
    <t>HR29524210204</t>
  </si>
  <si>
    <t>Sitan inventar i auto gume</t>
  </si>
  <si>
    <t>Usluge telefona, pošte i prijevoza</t>
  </si>
  <si>
    <t>ADRIA GRUPA d.o.o.</t>
  </si>
  <si>
    <t>HR06637660960</t>
  </si>
  <si>
    <t>AEKS d.o.o.</t>
  </si>
  <si>
    <t>HR64811851682</t>
  </si>
  <si>
    <t>IVANIĆ GRAD</t>
  </si>
  <si>
    <t>Ostale usluge</t>
  </si>
  <si>
    <t>ALFABET INKUBATOR d.o.o.</t>
  </si>
  <si>
    <t>HR17826237673</t>
  </si>
  <si>
    <t>Materijal i dijelovi za tekuće i investicijsko održavanje</t>
  </si>
  <si>
    <t>ALL SPORTS j.d.o.o.</t>
  </si>
  <si>
    <t>HR68080811492</t>
  </si>
  <si>
    <t>JASTREBARSKO</t>
  </si>
  <si>
    <t>Sportska i glazbena oprema</t>
  </si>
  <si>
    <t>ALU PROTEKT d.o.o</t>
  </si>
  <si>
    <t>HR82140349137</t>
  </si>
  <si>
    <t>ANKER - TRGOVAČKI OBRT</t>
  </si>
  <si>
    <t>ASAP POSSUM DOO</t>
  </si>
  <si>
    <t>HR79569392194</t>
  </si>
  <si>
    <t>ATALIAN GLOBAL SERVICES CROATIA d.o.o.</t>
  </si>
  <si>
    <t>HR69857578031</t>
  </si>
  <si>
    <t>AX-SOLING</t>
  </si>
  <si>
    <t>HR93866827970</t>
  </si>
  <si>
    <t>BAČELIĆ d.o.o.</t>
  </si>
  <si>
    <t>HR62969535840</t>
  </si>
  <si>
    <t>BAU-GRAD j.d.o.o.</t>
  </si>
  <si>
    <t>HR06300970251</t>
  </si>
  <si>
    <t>Usluge tekućeg i investicijskog održavanja</t>
  </si>
  <si>
    <t>BENEFIT SYSTEMS d.o.o.</t>
  </si>
  <si>
    <t>HR57845277445</t>
  </si>
  <si>
    <t>Ostali nespomenuti rashodi poslovanja</t>
  </si>
  <si>
    <t>BILIĆ - ERIĆ  d.o.o. za privatnu zaštitu</t>
  </si>
  <si>
    <t>HR68580128211</t>
  </si>
  <si>
    <t>SESVETE</t>
  </si>
  <si>
    <t>BJENIK 1881 d.o.o.</t>
  </si>
  <si>
    <t>HR73651118947</t>
  </si>
  <si>
    <t>Reprezentacija</t>
  </si>
  <si>
    <t>BKS BANK-leasing Croatia d.o.o.</t>
  </si>
  <si>
    <t>HR52277663197</t>
  </si>
  <si>
    <t>Zakupnine i najamnine</t>
  </si>
  <si>
    <t>BLUEMONT d.o.o</t>
  </si>
  <si>
    <t>HR54895392358</t>
  </si>
  <si>
    <t>BRILIANT d.o.o.</t>
  </si>
  <si>
    <t>HR26250338198</t>
  </si>
  <si>
    <t>CERIUM d.o.o.</t>
  </si>
  <si>
    <t>HR02674075906</t>
  </si>
  <si>
    <t>CONTY PLUS d.o.o.</t>
  </si>
  <si>
    <t>HR62964458165</t>
  </si>
  <si>
    <t>CROATIA OSIGURANJE d.d.</t>
  </si>
  <si>
    <t>HR26187994862</t>
  </si>
  <si>
    <t>Premije osiguranja</t>
  </si>
  <si>
    <t>CROM D.O.O.</t>
  </si>
  <si>
    <t>HR17145318195</t>
  </si>
  <si>
    <t>Obveze prema dobavljačima u zemlji</t>
  </si>
  <si>
    <t>ČERNELIĆ d.o.o.</t>
  </si>
  <si>
    <t>HR40174103130</t>
  </si>
  <si>
    <t>DESTRICTUS d.o.o.</t>
  </si>
  <si>
    <t>HR78532590493</t>
  </si>
  <si>
    <t>DIMNJAČARSKA OBRTNIČKA ZADRUGA</t>
  </si>
  <si>
    <t>HR01254445043</t>
  </si>
  <si>
    <t>DIZ-PROM d.o.o.</t>
  </si>
  <si>
    <t>HR56321670041</t>
  </si>
  <si>
    <t>DOM ZDRAVLJA ZAGREB-ZAPAD</t>
  </si>
  <si>
    <t>HR66896155710</t>
  </si>
  <si>
    <t>Zdravstvene i veterinarske usluge</t>
  </si>
  <si>
    <t>DOMEL d.o.o.</t>
  </si>
  <si>
    <t>HR64248857700</t>
  </si>
  <si>
    <t>ZAGREB-NOVI ZAGREB</t>
  </si>
  <si>
    <t>DOMUS GRUPA</t>
  </si>
  <si>
    <t>HR70273797250</t>
  </si>
  <si>
    <t>DRŽAVNI PRORAČUN RH</t>
  </si>
  <si>
    <t>Pristojbe i naknade</t>
  </si>
  <si>
    <t>EKO-FLOR PLUS d.o.o.</t>
  </si>
  <si>
    <t>HR50730247993</t>
  </si>
  <si>
    <t>OROSLAVJE</t>
  </si>
  <si>
    <t>ELECTRONIC CENTER</t>
  </si>
  <si>
    <t>HR58168663318</t>
  </si>
  <si>
    <t>ELEKTRO-KOMUNIKACIJE d.o.o.</t>
  </si>
  <si>
    <t>HR76412373309</t>
  </si>
  <si>
    <t>ELEMENT ENERGETIKA d.o.o.</t>
  </si>
  <si>
    <t>HR48169772340</t>
  </si>
  <si>
    <t>Energija</t>
  </si>
  <si>
    <t>ENERGY CENTAR PLUS d.o.o.</t>
  </si>
  <si>
    <t>HR21231559118</t>
  </si>
  <si>
    <t>ERSTE &amp; STEIERMARKISCHE BANK d.d.</t>
  </si>
  <si>
    <t>HR23057039320</t>
  </si>
  <si>
    <t>RIJEKA</t>
  </si>
  <si>
    <t>Bankarske usluge i usluge platnog prometa</t>
  </si>
  <si>
    <t>EURO ROSA IP d.o.o.</t>
  </si>
  <si>
    <t>HR58421021869</t>
  </si>
  <si>
    <t>Uredski materijal i ostali materijalni rashodi</t>
  </si>
  <si>
    <t>EURO-VRT d.o.o.</t>
  </si>
  <si>
    <t>HR57968446706</t>
  </si>
  <si>
    <t>FAMAX d.o.o.</t>
  </si>
  <si>
    <t>HR06209817121</t>
  </si>
  <si>
    <t>FERO-TERM d.o.o.</t>
  </si>
  <si>
    <t>HR69638067216</t>
  </si>
  <si>
    <t>FINAL SPORT d.o.o.</t>
  </si>
  <si>
    <t>HR21341347397</t>
  </si>
  <si>
    <t>FINANCIJSKA AGENCIJA</t>
  </si>
  <si>
    <t>HR85821130368</t>
  </si>
  <si>
    <t>FOREMAN GROUP d.o.o. (AG SJAJ)</t>
  </si>
  <si>
    <t>HR04807307105</t>
  </si>
  <si>
    <t>FORT INSTAL d.o.o.</t>
  </si>
  <si>
    <t>HR65254615847</t>
  </si>
  <si>
    <t>FUCHS MAZIVA d.o.o.</t>
  </si>
  <si>
    <t>HR99694525219</t>
  </si>
  <si>
    <t>SAMOBOR</t>
  </si>
  <si>
    <t>GESTA d.o.o.</t>
  </si>
  <si>
    <t>HR33490913970</t>
  </si>
  <si>
    <t>VARAŽDIN</t>
  </si>
  <si>
    <t>GHIASPORT d.o.o.</t>
  </si>
  <si>
    <t>HR35157849903</t>
  </si>
  <si>
    <t>GRAD ZAGREB G. U. ZA PROSTORNO UREĐENJE, ZAŠTITU OKOLIŠA, IZG.GR. GRADIT. I PROMET</t>
  </si>
  <si>
    <t>HR61817894937</t>
  </si>
  <si>
    <t>GRADSKO STAMBENO KOMUNALNO GOSPODARSTVO d.o.o.</t>
  </si>
  <si>
    <t>HR03744272526</t>
  </si>
  <si>
    <t>HAKOM- HRVATSKA REGULATORNA AGENCIJA ZA MREŽNE DJELATNOSTI</t>
  </si>
  <si>
    <t>HR87950783661</t>
  </si>
  <si>
    <t>HANSA-FLEX Croatia d.o.o.</t>
  </si>
  <si>
    <t>HR60365429880</t>
  </si>
  <si>
    <t>HEP ELEKTRA d.o.o.</t>
  </si>
  <si>
    <t>HR43965974818</t>
  </si>
  <si>
    <t>HEP- Operator distribucijskog sustava d.o.o.</t>
  </si>
  <si>
    <t>HR46830600751</t>
  </si>
  <si>
    <t>Zatezne kamate</t>
  </si>
  <si>
    <t>HEP OPSKRBA d.o.o.</t>
  </si>
  <si>
    <t>HR63073332379</t>
  </si>
  <si>
    <t>HEP TOPLINARSTVO d.o.o.</t>
  </si>
  <si>
    <t>HR15907062900</t>
  </si>
  <si>
    <t>HEP-PLIN d.o.o.</t>
  </si>
  <si>
    <t>HR41317489366</t>
  </si>
  <si>
    <t>OSIJEK</t>
  </si>
  <si>
    <t>HERC TOURS d.o.o.</t>
  </si>
  <si>
    <t>HR97552910640</t>
  </si>
  <si>
    <t>HP - HRVATSKA  POŠTA d.d.</t>
  </si>
  <si>
    <t>HR87311810356</t>
  </si>
  <si>
    <t>HRT HRVATSKA RADIOTELEVIZIJA</t>
  </si>
  <si>
    <t>HR68419124305</t>
  </si>
  <si>
    <t>HRVATSKA GORSKA SLUŽBA SPAŠAVANJA-STANICA ZAGREB</t>
  </si>
  <si>
    <t>HR56401841340</t>
  </si>
  <si>
    <t>HRVATSKI ŠPORTSKI RIBOLOVNI SAVEZ</t>
  </si>
  <si>
    <t>HR27403903291</t>
  </si>
  <si>
    <t>ZAGRB</t>
  </si>
  <si>
    <t>Obveze za ostale doprinose i članarine</t>
  </si>
  <si>
    <t>HRVATSKI TELEKOM d.d.</t>
  </si>
  <si>
    <t>HR81793146560</t>
  </si>
  <si>
    <t>IGEA d.o.o.</t>
  </si>
  <si>
    <t>HR05954000808</t>
  </si>
  <si>
    <t>Računalne usluge</t>
  </si>
  <si>
    <t>IGLU ŠPORT d.o.o.</t>
  </si>
  <si>
    <t>HR40081859293</t>
  </si>
  <si>
    <t>Službena, adna i zaštitna odjeća i obuća</t>
  </si>
  <si>
    <t>IN 2 d.o.o.</t>
  </si>
  <si>
    <t>HR68195665956</t>
  </si>
  <si>
    <t>INA-INDUSTRIJA NAFTE d.d.</t>
  </si>
  <si>
    <t>HR27759560625</t>
  </si>
  <si>
    <t>INFOTREND D.O.O.</t>
  </si>
  <si>
    <t>HR24284840900</t>
  </si>
  <si>
    <t>INOKEM D.O.O.</t>
  </si>
  <si>
    <t>HR27919002370</t>
  </si>
  <si>
    <t>INOX NAGLIĆ - obrt za proizvodnju i montažu metalnih proizvoda</t>
  </si>
  <si>
    <t>HR19596879473</t>
  </si>
  <si>
    <t>INSAKO  d.o.o.</t>
  </si>
  <si>
    <t>HR39851720584</t>
  </si>
  <si>
    <t>IVERO d.o.o.</t>
  </si>
  <si>
    <t>HR89206455960</t>
  </si>
  <si>
    <t>JAM-ING d.o.o.</t>
  </si>
  <si>
    <t>HR04222973484</t>
  </si>
  <si>
    <t>Intelektualne i osobne usluge</t>
  </si>
  <si>
    <t>JAVNI BILJEŽNIK ŽELJKA MAROSLAVAC</t>
  </si>
  <si>
    <t xml:space="preserve">KAUFLAND HRVATSKA </t>
  </si>
  <si>
    <t>HR47432874968</t>
  </si>
  <si>
    <t>KEMIS TERMOCLEAN d.o.o.</t>
  </si>
  <si>
    <t>HR47719259482</t>
  </si>
  <si>
    <t>KEMOBOJA-DUBRAVA D.O.O.</t>
  </si>
  <si>
    <t>HR64021574271</t>
  </si>
  <si>
    <t>KLUB HOKEJA NA LEDU MEDVEŠČAK ADMIRAL</t>
  </si>
  <si>
    <t>HR71853494969</t>
  </si>
  <si>
    <t>Spotrska i glazben oprema</t>
  </si>
  <si>
    <t>KSU  d.o.o.</t>
  </si>
  <si>
    <t>HR34976993601</t>
  </si>
  <si>
    <t>VELIKA GORICA</t>
  </si>
  <si>
    <t>KUNTIĆ obrt za proizvodnju alata i usluge</t>
  </si>
  <si>
    <t>MAKROMIKRO GRUPA d.o.o.</t>
  </si>
  <si>
    <t>HR50467974870</t>
  </si>
  <si>
    <t>MATIĆ d.o.o.</t>
  </si>
  <si>
    <t>HR76598425509</t>
  </si>
  <si>
    <t>MAT-TOPS d.o.o.</t>
  </si>
  <si>
    <t>HR99349765216</t>
  </si>
  <si>
    <t>MAXMAR GRUPA d.o.o.</t>
  </si>
  <si>
    <t>HR91071817708</t>
  </si>
  <si>
    <t>MEGA-POLIPLET D.O.O.</t>
  </si>
  <si>
    <t>HR05685472455</t>
  </si>
  <si>
    <t>MESSER CROATIA PLIN</t>
  </si>
  <si>
    <t>HR32179081874</t>
  </si>
  <si>
    <t>ZAPREŠIĆ</t>
  </si>
  <si>
    <t>MIGRAL D.O.O.</t>
  </si>
  <si>
    <t>HR95717304510</t>
  </si>
  <si>
    <t>MINISTARSTVO UNUTARNJIH POSLOVA RH</t>
  </si>
  <si>
    <t>HR36162371878</t>
  </si>
  <si>
    <t>MINISTARSTVO POLJOPRIVREDE</t>
  </si>
  <si>
    <t>HR76767369197</t>
  </si>
  <si>
    <t>MONRI PAYMENTS d.o.o.</t>
  </si>
  <si>
    <t>HR82551932122</t>
  </si>
  <si>
    <t>MONTAŽNE TRIBINE d.o.o.</t>
  </si>
  <si>
    <t>HR81370721673</t>
  </si>
  <si>
    <t>MOUNT EVEREST d.o.o.</t>
  </si>
  <si>
    <t>HR06789068608</t>
  </si>
  <si>
    <t>MT- ING D.O.O.</t>
  </si>
  <si>
    <t>HR72298438999</t>
  </si>
  <si>
    <t>NARODNE NOVINE</t>
  </si>
  <si>
    <t>HR64546066176</t>
  </si>
  <si>
    <t>NASTAVNI ZAVOD ZA JAVNO ZDRAVSTVO DR.ANDRIJA ŠTAMPAR</t>
  </si>
  <si>
    <t>HR33392005961</t>
  </si>
  <si>
    <t>NATURA &amp; FORMA d.o.o.</t>
  </si>
  <si>
    <t>HR92196849185</t>
  </si>
  <si>
    <t>O-K-TEH  D.O.O.</t>
  </si>
  <si>
    <t>HR37322381288</t>
  </si>
  <si>
    <t>OPTIMA RENT d.o.o.</t>
  </si>
  <si>
    <t>HR11390268066</t>
  </si>
  <si>
    <t>PAMAJO d.o.o.</t>
  </si>
  <si>
    <t>HR46401136513</t>
  </si>
  <si>
    <t>PAMETNA ENERGIJA  d.o.o.</t>
  </si>
  <si>
    <t>HR66438248320</t>
  </si>
  <si>
    <t>Obveze za neto plaće radnicima, i neto naknade plaća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</si>
  <si>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</si>
  <si>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</si>
  <si>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</si>
  <si>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</si>
  <si>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Ostale obveze prema radnicima</t>
  </si>
  <si>
    <t>Obveze za naknade troškova osobama izvan radnog odnosa</t>
  </si>
  <si>
    <t>Ostale obustave na plaću</t>
  </si>
  <si>
    <t>Doprinos za osnovno zdrastveno osiguranje po osnovi naknada, potpora, nagrada i drugog iznad propisanog iznosa</t>
  </si>
  <si>
    <t>Obveze prema radnicima za otpremnine</t>
  </si>
  <si>
    <t>Obveze prema radnicima za jubilarne nagrade</t>
  </si>
  <si>
    <t>Obveze za naknade za prijevoz na rad i s rada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</si>
  <si>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</si>
  <si>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</si>
  <si>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</si>
  <si>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PLETIVO d.o.o.</t>
  </si>
  <si>
    <t>HR30504159267</t>
  </si>
  <si>
    <t>POLJOOPSKRBA-TEHNO  DD</t>
  </si>
  <si>
    <t>HR53721673241</t>
  </si>
  <si>
    <t>PRIMAT LOGISTIKA d.o.o.</t>
  </si>
  <si>
    <t>HR64645054565</t>
  </si>
  <si>
    <t>Hrvatski Leskovac</t>
  </si>
  <si>
    <t>PRIMUS ING d.o.o.</t>
  </si>
  <si>
    <t>HR20993636287</t>
  </si>
  <si>
    <t>PROKLIMA</t>
  </si>
  <si>
    <t>HR47347658558</t>
  </si>
  <si>
    <t>ROLETARSTVO-DODIĆ d.o.o.</t>
  </si>
  <si>
    <t>HR12815743341</t>
  </si>
  <si>
    <t>SERVIS BENZINSKIH TEHNOLOGIJA d.o.o.</t>
  </si>
  <si>
    <t>HR29840210304</t>
  </si>
  <si>
    <t>Uređaji, strojevi i oprema za ostale namjene</t>
  </si>
  <si>
    <t>SMIT COMMERCE poduzeće za trg. na veliko i mal</t>
  </si>
  <si>
    <t>HR95243482140</t>
  </si>
  <si>
    <t>DONJI STUPNIK</t>
  </si>
  <si>
    <t>SPECIAL D.O.O.</t>
  </si>
  <si>
    <t>HR67066083351</t>
  </si>
  <si>
    <t>SPECIJALNA OPREMA - LUČKO d.o.o.</t>
  </si>
  <si>
    <t>HR35577665151</t>
  </si>
  <si>
    <t>SREDNJA ŠKOLA JELKOVEC</t>
  </si>
  <si>
    <t>HR30743642985</t>
  </si>
  <si>
    <t>STO GES m.b.h</t>
  </si>
  <si>
    <t>HR14083159683</t>
  </si>
  <si>
    <t>STORM SECURITY  d.o.o.</t>
  </si>
  <si>
    <t>HR01913192986</t>
  </si>
  <si>
    <t>STUDENTSKI CENTAR KARLOVAC</t>
  </si>
  <si>
    <t>HR58335400167</t>
  </si>
  <si>
    <t>KARLOVAC</t>
  </si>
  <si>
    <t>STUDIO PROJEKT d.o.o.</t>
  </si>
  <si>
    <t>HR78805590601</t>
  </si>
  <si>
    <t>SVEUČILIŠTE U ZAGREBU STUDENTSKI CENTAR U VARAŽDINU</t>
  </si>
  <si>
    <t>HR64945507350</t>
  </si>
  <si>
    <t>SVEUČILIŠTE U ZAGREBU STUDENTSKI CENTAR U ZAGREBU</t>
  </si>
  <si>
    <t>HR22597784145</t>
  </si>
  <si>
    <t>TAPESS d.o.o.</t>
  </si>
  <si>
    <t>HR22248533094</t>
  </si>
  <si>
    <t>TEHNIČKA ŠKOLA ZAGREB</t>
  </si>
  <si>
    <t>HR90264326923</t>
  </si>
  <si>
    <t>TEHNOALFA d.o.o.</t>
  </si>
  <si>
    <t>HR16303289594</t>
  </si>
  <si>
    <t>TELEMACH HRVATSKA d.o.o. za telekomunikacijske usluge</t>
  </si>
  <si>
    <t>HR70133616033</t>
  </si>
  <si>
    <t>TEPIH LAND d.o.o.</t>
  </si>
  <si>
    <t>HR79704856955</t>
  </si>
  <si>
    <t>TOI TOI d.o.o.</t>
  </si>
  <si>
    <t>HR73497369534</t>
  </si>
  <si>
    <t>TOKIĆ d.o.o.</t>
  </si>
  <si>
    <t>HR74867487620</t>
  </si>
  <si>
    <t>TRGO-LEPTIR d.o.o.</t>
  </si>
  <si>
    <t>HR52639870872</t>
  </si>
  <si>
    <t>UNI RENT d.o.o.</t>
  </si>
  <si>
    <t>HR95263983283</t>
  </si>
  <si>
    <t>UNIKOMERC AUTOMOBILI d.o.o.</t>
  </si>
  <si>
    <t>HR67236319316</t>
  </si>
  <si>
    <t>URIHO</t>
  </si>
  <si>
    <t>HR77931216562</t>
  </si>
  <si>
    <t>Vanjski prijevoz zaposlenika</t>
  </si>
  <si>
    <t xml:space="preserve">Naknada za prijevoz </t>
  </si>
  <si>
    <t>VODOOPSKRBA I ODVODNJA d.o.o.</t>
  </si>
  <si>
    <t>HR83416546499</t>
  </si>
  <si>
    <t>VODOSKOK d.o.o.</t>
  </si>
  <si>
    <t>HR34134218058</t>
  </si>
  <si>
    <t>ZAGREB-DUBRAVA</t>
  </si>
  <si>
    <t>Oprema za grijanje, ventilaciji i hlađenje</t>
  </si>
  <si>
    <t>VODOTEHNIKA d.d.</t>
  </si>
  <si>
    <t>HR17631431320</t>
  </si>
  <si>
    <t>WIENER OSIGURANJE VIG d.d.</t>
  </si>
  <si>
    <t>HR52848403362</t>
  </si>
  <si>
    <t>ZAGREBAČKA BANKA d.d.</t>
  </si>
  <si>
    <t>HR92963223473</t>
  </si>
  <si>
    <t>ŽR 2360000-1400481831 - ZH PODR. UPR. SP. OBJ.</t>
  </si>
  <si>
    <t>ZAGREBAČKI HOLDING d.o.o. DIREKCIJA</t>
  </si>
  <si>
    <t>HR85584865987</t>
  </si>
  <si>
    <t>ZAGREBAČKI HOLDING d.o.o. PODRUŽNICA ČISTOĆA</t>
  </si>
  <si>
    <t>ZAGREBAČKI HOLDING d.o.o. PODRUŽNICA ZAGREBPARKING</t>
  </si>
  <si>
    <t>Ostale kazne</t>
  </si>
  <si>
    <t>ZAGREBAČKI VELESAJAM d.o.o.</t>
  </si>
  <si>
    <t>HR95660678441</t>
  </si>
  <si>
    <t>ZAMP- zaštita autorskih muzičkih prava</t>
  </si>
  <si>
    <t>HR56668956985</t>
  </si>
  <si>
    <t>Naknada za korištenje ostalih prava</t>
  </si>
  <si>
    <t>ZAŠTITA-ATEST D.O.O.</t>
  </si>
  <si>
    <t>HR72702911449</t>
  </si>
  <si>
    <t>ZET- ZAGREBAČKI ELEKTRIČNI TRAMVAJ d.o.o.</t>
  </si>
  <si>
    <t>HR82031999604</t>
  </si>
  <si>
    <t>Naknade za prijevoz</t>
  </si>
  <si>
    <t>ZIV-TICA d.o.o.</t>
  </si>
  <si>
    <t>HR12485381173</t>
  </si>
  <si>
    <t>ZUBAK GRUPA d.o.o.</t>
  </si>
  <si>
    <t>HR39135989747</t>
  </si>
  <si>
    <t>UKUPNO</t>
  </si>
  <si>
    <t>VINKOVCI</t>
  </si>
  <si>
    <t>LUČKO</t>
  </si>
  <si>
    <t>PAZIN</t>
  </si>
  <si>
    <t>ZLATAR</t>
  </si>
  <si>
    <t>KAŠINA</t>
  </si>
  <si>
    <t>KRAVARSKO</t>
  </si>
  <si>
    <t>KASTAV</t>
  </si>
  <si>
    <t>KAŠTEL STARI</t>
  </si>
  <si>
    <t>OBVEZNIK : UPRAVLJANJE SPORTSKIM OBJEKTIMA; OIB:59365213244</t>
  </si>
  <si>
    <t>DONJI ANDRIJEVCI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</si>
</sst>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center" wrapText="1"/>
    </xf>
    <xf numFmtId="4" fontId="9" fillId="0" borderId="0" xfId="0" applyNumberFormat="1" applyFont="1"/>
    <xf numFmtId="4" fontId="2" fillId="2" borderId="3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1" applyFont="1" applyBorder="1"/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10" fillId="0" borderId="0" xfId="0" applyFont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workbookViewId="0">
      <selection activeCell="H11" sqref="H11"/>
    </sheetView>
  </sheetViews>
  <sheetFormatPr defaultColWidth="8.85546875" defaultRowHeight="12.75" outlineLevelCol="1" x14ac:dyDescent="0.2"/>
  <cols>
    <col min="1" max="1" width="50.140625" style="6" customWidth="1"/>
    <col min="2" max="2" width="16.7109375" style="7" customWidth="1"/>
    <col min="3" max="3" width="14.5703125" style="8" customWidth="1"/>
    <col min="4" max="4" width="20.5703125" style="8" customWidth="1" outlineLevel="1"/>
    <col min="5" max="5" width="41" style="9" customWidth="1" outlineLevel="1"/>
    <col min="6" max="6" width="8" style="7" bestFit="1" customWidth="1"/>
    <col min="7" max="7" width="37.42578125" style="6" customWidth="1"/>
    <col min="8" max="8" width="13.5703125" style="10" customWidth="1"/>
    <col min="9" max="10" width="8.85546875" style="41"/>
    <col min="11" max="11" width="11" style="41" bestFit="1" customWidth="1"/>
    <col min="12" max="16384" width="8.85546875" style="41"/>
  </cols>
  <sheetData>
    <row r="1" spans="1:8" customFormat="1" ht="20.100000000000001" customHeight="1" x14ac:dyDescent="0.25">
      <c r="A1" s="44" t="s">
        <v>366</v>
      </c>
      <c r="B1" s="45"/>
      <c r="C1" s="45"/>
      <c r="D1" s="45"/>
      <c r="E1" s="45"/>
      <c r="F1" s="45"/>
      <c r="G1" s="11"/>
      <c r="H1" s="12"/>
    </row>
    <row r="2" spans="1:8" customFormat="1" ht="20.100000000000001" customHeight="1" x14ac:dyDescent="0.25">
      <c r="A2" s="13" t="s">
        <v>0</v>
      </c>
      <c r="B2" s="14"/>
      <c r="C2" s="15"/>
      <c r="D2" s="15"/>
      <c r="E2" s="16"/>
      <c r="F2" s="17"/>
      <c r="G2" s="18"/>
      <c r="H2" s="19"/>
    </row>
    <row r="3" spans="1:8" customFormat="1" ht="12" customHeight="1" x14ac:dyDescent="0.25">
      <c r="A3" s="46" t="s">
        <v>1</v>
      </c>
      <c r="B3" s="47"/>
      <c r="C3" s="47"/>
      <c r="D3" s="47"/>
      <c r="E3" s="47"/>
      <c r="F3" s="47"/>
      <c r="G3" s="47"/>
      <c r="H3" s="48"/>
    </row>
    <row r="4" spans="1:8" customFormat="1" ht="24.95" customHeight="1" x14ac:dyDescent="0.25">
      <c r="A4" s="49"/>
      <c r="B4" s="50"/>
      <c r="C4" s="50"/>
      <c r="D4" s="50"/>
      <c r="E4" s="50"/>
      <c r="F4" s="50"/>
      <c r="G4" s="50"/>
      <c r="H4" s="51"/>
    </row>
    <row r="5" spans="1:8" customFormat="1" ht="19.5" customHeight="1" x14ac:dyDescent="0.25">
      <c r="A5" s="20"/>
      <c r="B5" s="21"/>
      <c r="C5" s="22"/>
      <c r="D5" s="22"/>
      <c r="E5" s="23"/>
      <c r="F5" s="21"/>
      <c r="G5" s="52" t="s">
        <v>2</v>
      </c>
      <c r="H5" s="53"/>
    </row>
    <row r="6" spans="1:8" s="27" customFormat="1" ht="39.950000000000003" customHeight="1" x14ac:dyDescent="0.25">
      <c r="A6" s="24" t="s">
        <v>3</v>
      </c>
      <c r="B6" s="25" t="s">
        <v>4</v>
      </c>
      <c r="C6" s="24" t="s">
        <v>5</v>
      </c>
      <c r="D6" s="24" t="s">
        <v>6</v>
      </c>
      <c r="E6" s="24" t="s">
        <v>7</v>
      </c>
      <c r="F6" s="54" t="s">
        <v>8</v>
      </c>
      <c r="G6" s="54"/>
      <c r="H6" s="26" t="s">
        <v>9</v>
      </c>
    </row>
    <row r="7" spans="1:8" customFormat="1" ht="22.5" x14ac:dyDescent="0.25">
      <c r="A7" s="28" t="s">
        <v>10</v>
      </c>
      <c r="B7" s="28" t="s">
        <v>11</v>
      </c>
      <c r="C7" s="28" t="s">
        <v>12</v>
      </c>
      <c r="D7" s="29" t="s">
        <v>13</v>
      </c>
      <c r="E7" s="42" t="s">
        <v>14</v>
      </c>
      <c r="F7" s="28">
        <v>3234</v>
      </c>
      <c r="G7" s="30" t="s">
        <v>15</v>
      </c>
      <c r="H7" s="31">
        <v>3069.84</v>
      </c>
    </row>
    <row r="8" spans="1:8" customFormat="1" ht="22.5" x14ac:dyDescent="0.25">
      <c r="A8" s="28" t="s">
        <v>16</v>
      </c>
      <c r="B8" s="28" t="s">
        <v>17</v>
      </c>
      <c r="C8" s="28" t="s">
        <v>18</v>
      </c>
      <c r="D8" s="29" t="s">
        <v>13</v>
      </c>
      <c r="E8" s="42" t="s">
        <v>14</v>
      </c>
      <c r="F8" s="28">
        <v>3222</v>
      </c>
      <c r="G8" s="30" t="s">
        <v>19</v>
      </c>
      <c r="H8" s="31">
        <v>850</v>
      </c>
    </row>
    <row r="9" spans="1:8" customFormat="1" ht="22.5" x14ac:dyDescent="0.25">
      <c r="A9" s="28" t="s">
        <v>20</v>
      </c>
      <c r="B9" s="28" t="s">
        <v>21</v>
      </c>
      <c r="C9" s="28" t="s">
        <v>12</v>
      </c>
      <c r="D9" s="29" t="s">
        <v>13</v>
      </c>
      <c r="E9" s="42" t="s">
        <v>14</v>
      </c>
      <c r="F9" s="28">
        <v>3225</v>
      </c>
      <c r="G9" s="30" t="s">
        <v>22</v>
      </c>
      <c r="H9" s="31">
        <v>0.14000000000000001</v>
      </c>
    </row>
    <row r="10" spans="1:8" customFormat="1" ht="22.5" x14ac:dyDescent="0.25">
      <c r="A10" s="28" t="s">
        <v>20</v>
      </c>
      <c r="B10" s="28" t="s">
        <v>21</v>
      </c>
      <c r="C10" s="28" t="s">
        <v>12</v>
      </c>
      <c r="D10" s="29" t="s">
        <v>13</v>
      </c>
      <c r="E10" s="42" t="s">
        <v>14</v>
      </c>
      <c r="F10" s="28">
        <v>3231</v>
      </c>
      <c r="G10" s="30" t="s">
        <v>23</v>
      </c>
      <c r="H10" s="31">
        <v>6496.76</v>
      </c>
    </row>
    <row r="11" spans="1:8" customFormat="1" ht="22.5" x14ac:dyDescent="0.25">
      <c r="A11" s="28" t="s">
        <v>24</v>
      </c>
      <c r="B11" s="28" t="s">
        <v>25</v>
      </c>
      <c r="C11" s="28" t="s">
        <v>12</v>
      </c>
      <c r="D11" s="29" t="s">
        <v>13</v>
      </c>
      <c r="E11" s="42" t="s">
        <v>14</v>
      </c>
      <c r="F11" s="28">
        <v>3234</v>
      </c>
      <c r="G11" s="30" t="s">
        <v>15</v>
      </c>
      <c r="H11" s="31">
        <v>550</v>
      </c>
    </row>
    <row r="12" spans="1:8" customFormat="1" ht="22.5" x14ac:dyDescent="0.25">
      <c r="A12" s="28" t="s">
        <v>26</v>
      </c>
      <c r="B12" s="28" t="s">
        <v>27</v>
      </c>
      <c r="C12" s="28" t="s">
        <v>28</v>
      </c>
      <c r="D12" s="29" t="s">
        <v>13</v>
      </c>
      <c r="E12" s="42" t="s">
        <v>14</v>
      </c>
      <c r="F12" s="28">
        <v>3239</v>
      </c>
      <c r="G12" s="30" t="s">
        <v>29</v>
      </c>
      <c r="H12" s="31">
        <v>746.55</v>
      </c>
    </row>
    <row r="13" spans="1:8" customFormat="1" ht="24" x14ac:dyDescent="0.25">
      <c r="A13" s="28" t="s">
        <v>30</v>
      </c>
      <c r="B13" s="28" t="s">
        <v>31</v>
      </c>
      <c r="C13" s="28" t="s">
        <v>12</v>
      </c>
      <c r="D13" s="29" t="s">
        <v>13</v>
      </c>
      <c r="E13" s="42" t="s">
        <v>14</v>
      </c>
      <c r="F13" s="28">
        <v>3224</v>
      </c>
      <c r="G13" s="30" t="s">
        <v>32</v>
      </c>
      <c r="H13" s="31">
        <v>22.79</v>
      </c>
    </row>
    <row r="14" spans="1:8" customFormat="1" ht="24" x14ac:dyDescent="0.25">
      <c r="A14" s="28" t="s">
        <v>33</v>
      </c>
      <c r="B14" s="28" t="s">
        <v>34</v>
      </c>
      <c r="C14" s="28" t="s">
        <v>35</v>
      </c>
      <c r="D14" s="29" t="s">
        <v>13</v>
      </c>
      <c r="E14" s="42" t="s">
        <v>14</v>
      </c>
      <c r="F14" s="28">
        <v>3224</v>
      </c>
      <c r="G14" s="30" t="s">
        <v>32</v>
      </c>
      <c r="H14" s="31">
        <v>9362.5</v>
      </c>
    </row>
    <row r="15" spans="1:8" customFormat="1" ht="22.5" x14ac:dyDescent="0.25">
      <c r="A15" s="28" t="s">
        <v>33</v>
      </c>
      <c r="B15" s="28" t="s">
        <v>34</v>
      </c>
      <c r="C15" s="28" t="s">
        <v>35</v>
      </c>
      <c r="D15" s="29" t="s">
        <v>13</v>
      </c>
      <c r="E15" s="42" t="s">
        <v>14</v>
      </c>
      <c r="F15" s="28">
        <v>3225</v>
      </c>
      <c r="G15" s="30" t="s">
        <v>22</v>
      </c>
      <c r="H15" s="31">
        <v>2666.61</v>
      </c>
    </row>
    <row r="16" spans="1:8" customFormat="1" ht="22.5" x14ac:dyDescent="0.25">
      <c r="A16" s="28" t="s">
        <v>33</v>
      </c>
      <c r="B16" s="28" t="s">
        <v>34</v>
      </c>
      <c r="C16" s="28" t="s">
        <v>35</v>
      </c>
      <c r="D16" s="29" t="s">
        <v>13</v>
      </c>
      <c r="E16" s="42" t="s">
        <v>14</v>
      </c>
      <c r="F16" s="28">
        <v>4226</v>
      </c>
      <c r="G16" s="30" t="s">
        <v>36</v>
      </c>
      <c r="H16" s="31">
        <v>1249.5999999999999</v>
      </c>
    </row>
    <row r="17" spans="1:8" customFormat="1" ht="22.5" x14ac:dyDescent="0.25">
      <c r="A17" s="28" t="s">
        <v>37</v>
      </c>
      <c r="B17" s="28" t="s">
        <v>38</v>
      </c>
      <c r="C17" s="28" t="s">
        <v>12</v>
      </c>
      <c r="D17" s="29" t="s">
        <v>13</v>
      </c>
      <c r="E17" s="42" t="s">
        <v>14</v>
      </c>
      <c r="F17" s="28">
        <v>3225</v>
      </c>
      <c r="G17" s="30" t="s">
        <v>22</v>
      </c>
      <c r="H17" s="31">
        <v>517.75</v>
      </c>
    </row>
    <row r="18" spans="1:8" customFormat="1" ht="24" x14ac:dyDescent="0.25">
      <c r="A18" s="28" t="s">
        <v>39</v>
      </c>
      <c r="B18" s="28"/>
      <c r="C18" s="28" t="s">
        <v>12</v>
      </c>
      <c r="D18" s="29" t="s">
        <v>13</v>
      </c>
      <c r="E18" s="42" t="s">
        <v>14</v>
      </c>
      <c r="F18" s="28">
        <v>3224</v>
      </c>
      <c r="G18" s="30" t="s">
        <v>32</v>
      </c>
      <c r="H18" s="31">
        <f>22.05+36</f>
        <v>58.05</v>
      </c>
    </row>
    <row r="19" spans="1:8" customFormat="1" ht="22.5" x14ac:dyDescent="0.25">
      <c r="A19" s="28" t="s">
        <v>40</v>
      </c>
      <c r="B19" s="28" t="s">
        <v>41</v>
      </c>
      <c r="C19" s="28" t="s">
        <v>12</v>
      </c>
      <c r="D19" s="29" t="s">
        <v>13</v>
      </c>
      <c r="E19" s="42" t="s">
        <v>14</v>
      </c>
      <c r="F19" s="28">
        <v>3239</v>
      </c>
      <c r="G19" s="30" t="s">
        <v>29</v>
      </c>
      <c r="H19" s="31">
        <v>366180</v>
      </c>
    </row>
    <row r="20" spans="1:8" customFormat="1" ht="22.5" x14ac:dyDescent="0.25">
      <c r="A20" s="28" t="s">
        <v>42</v>
      </c>
      <c r="B20" s="28" t="s">
        <v>43</v>
      </c>
      <c r="C20" s="28" t="s">
        <v>12</v>
      </c>
      <c r="D20" s="29" t="s">
        <v>13</v>
      </c>
      <c r="E20" s="42" t="s">
        <v>14</v>
      </c>
      <c r="F20" s="28">
        <v>3239</v>
      </c>
      <c r="G20" s="30" t="s">
        <v>29</v>
      </c>
      <c r="H20" s="31">
        <v>7279.43</v>
      </c>
    </row>
    <row r="21" spans="1:8" customFormat="1" ht="24" x14ac:dyDescent="0.25">
      <c r="A21" s="28" t="s">
        <v>44</v>
      </c>
      <c r="B21" s="28" t="s">
        <v>45</v>
      </c>
      <c r="C21" s="28" t="s">
        <v>12</v>
      </c>
      <c r="D21" s="29" t="s">
        <v>13</v>
      </c>
      <c r="E21" s="42" t="s">
        <v>14</v>
      </c>
      <c r="F21" s="28">
        <v>3224</v>
      </c>
      <c r="G21" s="30" t="s">
        <v>32</v>
      </c>
      <c r="H21" s="31">
        <v>141.43</v>
      </c>
    </row>
    <row r="22" spans="1:8" customFormat="1" ht="24" x14ac:dyDescent="0.25">
      <c r="A22" s="28" t="s">
        <v>46</v>
      </c>
      <c r="B22" s="28" t="s">
        <v>47</v>
      </c>
      <c r="C22" s="28" t="s">
        <v>12</v>
      </c>
      <c r="D22" s="29" t="s">
        <v>13</v>
      </c>
      <c r="E22" s="42" t="s">
        <v>14</v>
      </c>
      <c r="F22" s="28">
        <v>3224</v>
      </c>
      <c r="G22" s="30" t="s">
        <v>32</v>
      </c>
      <c r="H22" s="31">
        <v>19.14</v>
      </c>
    </row>
    <row r="23" spans="1:8" customFormat="1" ht="25.5" x14ac:dyDescent="0.25">
      <c r="A23" s="28" t="s">
        <v>48</v>
      </c>
      <c r="B23" s="28" t="s">
        <v>49</v>
      </c>
      <c r="C23" s="28" t="s">
        <v>367</v>
      </c>
      <c r="D23" s="29" t="s">
        <v>13</v>
      </c>
      <c r="E23" s="42" t="s">
        <v>14</v>
      </c>
      <c r="F23" s="28">
        <v>3232</v>
      </c>
      <c r="G23" s="30" t="s">
        <v>50</v>
      </c>
      <c r="H23" s="31">
        <v>12976.81</v>
      </c>
    </row>
    <row r="24" spans="1:8" customFormat="1" ht="22.5" x14ac:dyDescent="0.25">
      <c r="A24" s="28" t="s">
        <v>51</v>
      </c>
      <c r="B24" s="28" t="s">
        <v>52</v>
      </c>
      <c r="C24" s="28" t="s">
        <v>12</v>
      </c>
      <c r="D24" s="29" t="s">
        <v>13</v>
      </c>
      <c r="E24" s="42" t="s">
        <v>14</v>
      </c>
      <c r="F24" s="28">
        <v>3299</v>
      </c>
      <c r="G24" s="30" t="s">
        <v>53</v>
      </c>
      <c r="H24" s="31">
        <v>884.11</v>
      </c>
    </row>
    <row r="25" spans="1:8" customFormat="1" ht="22.5" x14ac:dyDescent="0.25">
      <c r="A25" s="28" t="s">
        <v>54</v>
      </c>
      <c r="B25" s="28" t="s">
        <v>55</v>
      </c>
      <c r="C25" s="28" t="s">
        <v>56</v>
      </c>
      <c r="D25" s="29" t="s">
        <v>13</v>
      </c>
      <c r="E25" s="42" t="s">
        <v>14</v>
      </c>
      <c r="F25" s="28">
        <v>3239</v>
      </c>
      <c r="G25" s="30" t="s">
        <v>29</v>
      </c>
      <c r="H25" s="31">
        <v>41.48</v>
      </c>
    </row>
    <row r="26" spans="1:8" customFormat="1" ht="22.5" x14ac:dyDescent="0.25">
      <c r="A26" s="28" t="s">
        <v>57</v>
      </c>
      <c r="B26" s="28" t="s">
        <v>58</v>
      </c>
      <c r="C26" s="28" t="s">
        <v>12</v>
      </c>
      <c r="D26" s="29" t="s">
        <v>13</v>
      </c>
      <c r="E26" s="42" t="s">
        <v>14</v>
      </c>
      <c r="F26" s="28">
        <v>3293</v>
      </c>
      <c r="G26" s="30" t="s">
        <v>59</v>
      </c>
      <c r="H26" s="31">
        <v>272.89999999999998</v>
      </c>
    </row>
    <row r="27" spans="1:8" customFormat="1" ht="22.5" x14ac:dyDescent="0.25">
      <c r="A27" s="28" t="s">
        <v>60</v>
      </c>
      <c r="B27" s="28" t="s">
        <v>61</v>
      </c>
      <c r="C27" s="28" t="s">
        <v>12</v>
      </c>
      <c r="D27" s="29" t="s">
        <v>13</v>
      </c>
      <c r="E27" s="42" t="s">
        <v>14</v>
      </c>
      <c r="F27" s="28">
        <v>3235</v>
      </c>
      <c r="G27" s="30" t="s">
        <v>62</v>
      </c>
      <c r="H27" s="31">
        <v>18939.060000000001</v>
      </c>
    </row>
    <row r="28" spans="1:8" customFormat="1" ht="22.5" x14ac:dyDescent="0.25">
      <c r="A28" s="28" t="s">
        <v>63</v>
      </c>
      <c r="B28" s="28" t="s">
        <v>64</v>
      </c>
      <c r="C28" s="28" t="s">
        <v>12</v>
      </c>
      <c r="D28" s="29" t="s">
        <v>13</v>
      </c>
      <c r="E28" s="42" t="s">
        <v>14</v>
      </c>
      <c r="F28" s="28">
        <v>3234</v>
      </c>
      <c r="G28" s="30" t="s">
        <v>15</v>
      </c>
      <c r="H28" s="31">
        <v>1764.38</v>
      </c>
    </row>
    <row r="29" spans="1:8" customFormat="1" ht="22.5" x14ac:dyDescent="0.25">
      <c r="A29" s="28" t="s">
        <v>65</v>
      </c>
      <c r="B29" s="28" t="s">
        <v>66</v>
      </c>
      <c r="C29" s="28" t="s">
        <v>358</v>
      </c>
      <c r="D29" s="29" t="s">
        <v>13</v>
      </c>
      <c r="E29" s="42" t="s">
        <v>14</v>
      </c>
      <c r="F29" s="28">
        <v>3232</v>
      </c>
      <c r="G29" s="30" t="s">
        <v>50</v>
      </c>
      <c r="H29" s="31">
        <v>2200.11</v>
      </c>
    </row>
    <row r="30" spans="1:8" customFormat="1" ht="22.5" x14ac:dyDescent="0.25">
      <c r="A30" s="28" t="s">
        <v>67</v>
      </c>
      <c r="B30" s="28" t="s">
        <v>68</v>
      </c>
      <c r="C30" s="28" t="s">
        <v>12</v>
      </c>
      <c r="D30" s="29" t="s">
        <v>13</v>
      </c>
      <c r="E30" s="42" t="s">
        <v>14</v>
      </c>
      <c r="F30" s="28">
        <v>3239</v>
      </c>
      <c r="G30" s="30" t="s">
        <v>29</v>
      </c>
      <c r="H30" s="31">
        <v>225</v>
      </c>
    </row>
    <row r="31" spans="1:8" customFormat="1" ht="24" x14ac:dyDescent="0.25">
      <c r="A31" s="28" t="s">
        <v>69</v>
      </c>
      <c r="B31" s="28" t="s">
        <v>70</v>
      </c>
      <c r="C31" s="28" t="s">
        <v>359</v>
      </c>
      <c r="D31" s="29" t="s">
        <v>13</v>
      </c>
      <c r="E31" s="42" t="s">
        <v>14</v>
      </c>
      <c r="F31" s="28">
        <v>3224</v>
      </c>
      <c r="G31" s="30" t="s">
        <v>32</v>
      </c>
      <c r="H31" s="31">
        <v>1609.63</v>
      </c>
    </row>
    <row r="32" spans="1:8" customFormat="1" ht="22.5" x14ac:dyDescent="0.25">
      <c r="A32" s="28" t="s">
        <v>71</v>
      </c>
      <c r="B32" s="28" t="s">
        <v>72</v>
      </c>
      <c r="C32" s="28" t="s">
        <v>12</v>
      </c>
      <c r="D32" s="29" t="s">
        <v>13</v>
      </c>
      <c r="E32" s="42" t="s">
        <v>14</v>
      </c>
      <c r="F32" s="28">
        <v>3292</v>
      </c>
      <c r="G32" s="30" t="s">
        <v>73</v>
      </c>
      <c r="H32" s="31">
        <v>20292.57</v>
      </c>
    </row>
    <row r="33" spans="1:8" customFormat="1" ht="22.5" x14ac:dyDescent="0.25">
      <c r="A33" s="28" t="s">
        <v>74</v>
      </c>
      <c r="B33" s="28" t="s">
        <v>75</v>
      </c>
      <c r="C33" s="28" t="s">
        <v>12</v>
      </c>
      <c r="D33" s="29" t="s">
        <v>13</v>
      </c>
      <c r="E33" s="42" t="s">
        <v>14</v>
      </c>
      <c r="F33" s="28">
        <v>3225</v>
      </c>
      <c r="G33" s="30" t="s">
        <v>22</v>
      </c>
      <c r="H33" s="31">
        <v>217.5</v>
      </c>
    </row>
    <row r="34" spans="1:8" customFormat="1" ht="22.5" x14ac:dyDescent="0.25">
      <c r="A34" s="28" t="s">
        <v>74</v>
      </c>
      <c r="B34" s="28" t="s">
        <v>75</v>
      </c>
      <c r="C34" s="28" t="s">
        <v>12</v>
      </c>
      <c r="D34" s="29" t="s">
        <v>13</v>
      </c>
      <c r="E34" s="42" t="s">
        <v>14</v>
      </c>
      <c r="F34" s="28">
        <v>3232</v>
      </c>
      <c r="G34" s="30" t="s">
        <v>76</v>
      </c>
      <c r="H34" s="31">
        <v>1184.04</v>
      </c>
    </row>
    <row r="35" spans="1:8" customFormat="1" ht="22.5" x14ac:dyDescent="0.25">
      <c r="A35" s="28" t="s">
        <v>77</v>
      </c>
      <c r="B35" s="28" t="s">
        <v>78</v>
      </c>
      <c r="C35" s="28" t="s">
        <v>12</v>
      </c>
      <c r="D35" s="29" t="s">
        <v>13</v>
      </c>
      <c r="E35" s="42" t="s">
        <v>14</v>
      </c>
      <c r="F35" s="28">
        <v>3225</v>
      </c>
      <c r="G35" s="30" t="s">
        <v>22</v>
      </c>
      <c r="H35" s="31">
        <v>8431.25</v>
      </c>
    </row>
    <row r="36" spans="1:8" customFormat="1" ht="22.5" x14ac:dyDescent="0.25">
      <c r="A36" s="28" t="s">
        <v>79</v>
      </c>
      <c r="B36" s="28" t="s">
        <v>80</v>
      </c>
      <c r="C36" s="28" t="s">
        <v>12</v>
      </c>
      <c r="D36" s="29" t="s">
        <v>13</v>
      </c>
      <c r="E36" s="42" t="s">
        <v>14</v>
      </c>
      <c r="F36" s="28">
        <v>3222</v>
      </c>
      <c r="G36" s="30" t="s">
        <v>19</v>
      </c>
      <c r="H36" s="31">
        <v>344.22</v>
      </c>
    </row>
    <row r="37" spans="1:8" customFormat="1" ht="22.5" x14ac:dyDescent="0.25">
      <c r="A37" s="28" t="s">
        <v>81</v>
      </c>
      <c r="B37" s="28" t="s">
        <v>82</v>
      </c>
      <c r="C37" s="28" t="s">
        <v>12</v>
      </c>
      <c r="D37" s="29" t="s">
        <v>13</v>
      </c>
      <c r="E37" s="42" t="s">
        <v>14</v>
      </c>
      <c r="F37" s="28">
        <v>3234</v>
      </c>
      <c r="G37" s="30" t="s">
        <v>15</v>
      </c>
      <c r="H37" s="31">
        <v>735.9</v>
      </c>
    </row>
    <row r="38" spans="1:8" customFormat="1" ht="22.5" x14ac:dyDescent="0.25">
      <c r="A38" s="28" t="s">
        <v>83</v>
      </c>
      <c r="B38" s="28" t="s">
        <v>84</v>
      </c>
      <c r="C38" s="28" t="s">
        <v>12</v>
      </c>
      <c r="D38" s="29" t="s">
        <v>13</v>
      </c>
      <c r="E38" s="42" t="s">
        <v>14</v>
      </c>
      <c r="F38" s="28">
        <v>3235</v>
      </c>
      <c r="G38" s="30" t="s">
        <v>15</v>
      </c>
      <c r="H38" s="31">
        <v>6</v>
      </c>
    </row>
    <row r="39" spans="1:8" customFormat="1" ht="22.5" x14ac:dyDescent="0.25">
      <c r="A39" s="28" t="s">
        <v>85</v>
      </c>
      <c r="B39" s="28" t="s">
        <v>86</v>
      </c>
      <c r="C39" s="28" t="s">
        <v>12</v>
      </c>
      <c r="D39" s="29" t="s">
        <v>13</v>
      </c>
      <c r="E39" s="42" t="s">
        <v>14</v>
      </c>
      <c r="F39" s="28">
        <v>3236</v>
      </c>
      <c r="G39" s="30" t="s">
        <v>87</v>
      </c>
      <c r="H39" s="31">
        <v>227</v>
      </c>
    </row>
    <row r="40" spans="1:8" customFormat="1" ht="25.5" x14ac:dyDescent="0.25">
      <c r="A40" s="28" t="s">
        <v>88</v>
      </c>
      <c r="B40" s="28" t="s">
        <v>89</v>
      </c>
      <c r="C40" s="28" t="s">
        <v>90</v>
      </c>
      <c r="D40" s="29" t="s">
        <v>13</v>
      </c>
      <c r="E40" s="42" t="s">
        <v>14</v>
      </c>
      <c r="F40" s="28">
        <v>3232</v>
      </c>
      <c r="G40" s="30" t="s">
        <v>50</v>
      </c>
      <c r="H40" s="31">
        <v>11442.5</v>
      </c>
    </row>
    <row r="41" spans="1:8" customFormat="1" ht="22.5" x14ac:dyDescent="0.25">
      <c r="A41" s="28" t="s">
        <v>91</v>
      </c>
      <c r="B41" s="28" t="s">
        <v>92</v>
      </c>
      <c r="C41" s="28" t="s">
        <v>12</v>
      </c>
      <c r="D41" s="29" t="s">
        <v>13</v>
      </c>
      <c r="E41" s="42" t="s">
        <v>14</v>
      </c>
      <c r="F41" s="28">
        <v>3239</v>
      </c>
      <c r="G41" s="30" t="s">
        <v>29</v>
      </c>
      <c r="H41" s="31">
        <v>29313.84</v>
      </c>
    </row>
    <row r="42" spans="1:8" customFormat="1" ht="15" x14ac:dyDescent="0.25">
      <c r="A42" s="28" t="s">
        <v>93</v>
      </c>
      <c r="B42" s="28"/>
      <c r="C42" s="28"/>
      <c r="D42" s="29"/>
      <c r="E42" s="42"/>
      <c r="F42" s="28">
        <v>3295</v>
      </c>
      <c r="G42" s="30" t="s">
        <v>94</v>
      </c>
      <c r="H42" s="31">
        <v>25.21</v>
      </c>
    </row>
    <row r="43" spans="1:8" customFormat="1" ht="22.5" x14ac:dyDescent="0.25">
      <c r="A43" s="28" t="s">
        <v>95</v>
      </c>
      <c r="B43" s="28" t="s">
        <v>96</v>
      </c>
      <c r="C43" s="28" t="s">
        <v>97</v>
      </c>
      <c r="D43" s="29" t="s">
        <v>13</v>
      </c>
      <c r="E43" s="42" t="s">
        <v>14</v>
      </c>
      <c r="F43" s="28">
        <v>3234</v>
      </c>
      <c r="G43" s="30" t="s">
        <v>15</v>
      </c>
      <c r="H43" s="31">
        <v>6100.57</v>
      </c>
    </row>
    <row r="44" spans="1:8" customFormat="1" ht="22.5" x14ac:dyDescent="0.25">
      <c r="A44" s="28" t="s">
        <v>95</v>
      </c>
      <c r="B44" s="28" t="s">
        <v>96</v>
      </c>
      <c r="C44" s="28" t="s">
        <v>97</v>
      </c>
      <c r="D44" s="29" t="s">
        <v>13</v>
      </c>
      <c r="E44" s="42" t="s">
        <v>14</v>
      </c>
      <c r="F44" s="28">
        <v>3235</v>
      </c>
      <c r="G44" s="30" t="s">
        <v>62</v>
      </c>
      <c r="H44" s="31">
        <v>93.4</v>
      </c>
    </row>
    <row r="45" spans="1:8" customFormat="1" ht="24" x14ac:dyDescent="0.25">
      <c r="A45" s="28" t="s">
        <v>98</v>
      </c>
      <c r="B45" s="28" t="s">
        <v>99</v>
      </c>
      <c r="C45" s="28" t="s">
        <v>12</v>
      </c>
      <c r="D45" s="29" t="s">
        <v>13</v>
      </c>
      <c r="E45" s="42" t="s">
        <v>14</v>
      </c>
      <c r="F45" s="28">
        <v>3224</v>
      </c>
      <c r="G45" s="30" t="s">
        <v>32</v>
      </c>
      <c r="H45" s="31">
        <v>8.1999999999999993</v>
      </c>
    </row>
    <row r="46" spans="1:8" customFormat="1" ht="24" x14ac:dyDescent="0.25">
      <c r="A46" s="28" t="s">
        <v>100</v>
      </c>
      <c r="B46" s="28" t="s">
        <v>101</v>
      </c>
      <c r="C46" s="28" t="s">
        <v>12</v>
      </c>
      <c r="D46" s="29" t="s">
        <v>13</v>
      </c>
      <c r="E46" s="42" t="s">
        <v>14</v>
      </c>
      <c r="F46" s="28">
        <v>3224</v>
      </c>
      <c r="G46" s="30" t="s">
        <v>32</v>
      </c>
      <c r="H46" s="31">
        <v>530.26</v>
      </c>
    </row>
    <row r="47" spans="1:8" customFormat="1" ht="22.5" x14ac:dyDescent="0.25">
      <c r="A47" s="28" t="s">
        <v>100</v>
      </c>
      <c r="B47" s="28" t="s">
        <v>101</v>
      </c>
      <c r="C47" s="28" t="s">
        <v>12</v>
      </c>
      <c r="D47" s="29" t="s">
        <v>13</v>
      </c>
      <c r="E47" s="42" t="s">
        <v>14</v>
      </c>
      <c r="F47" s="28">
        <v>3232</v>
      </c>
      <c r="G47" s="30" t="s">
        <v>50</v>
      </c>
      <c r="H47" s="31">
        <v>3900</v>
      </c>
    </row>
    <row r="48" spans="1:8" customFormat="1" ht="22.5" x14ac:dyDescent="0.25">
      <c r="A48" s="28" t="s">
        <v>102</v>
      </c>
      <c r="B48" s="28" t="s">
        <v>103</v>
      </c>
      <c r="C48" s="28" t="s">
        <v>12</v>
      </c>
      <c r="D48" s="29" t="s">
        <v>13</v>
      </c>
      <c r="E48" s="42" t="s">
        <v>14</v>
      </c>
      <c r="F48" s="28">
        <v>3223</v>
      </c>
      <c r="G48" s="30" t="s">
        <v>104</v>
      </c>
      <c r="H48" s="31">
        <v>46735.95</v>
      </c>
    </row>
    <row r="49" spans="1:8" customFormat="1" ht="24" x14ac:dyDescent="0.25">
      <c r="A49" s="28" t="s">
        <v>105</v>
      </c>
      <c r="B49" s="28" t="s">
        <v>106</v>
      </c>
      <c r="C49" s="28" t="s">
        <v>12</v>
      </c>
      <c r="D49" s="29" t="s">
        <v>13</v>
      </c>
      <c r="E49" s="42" t="s">
        <v>14</v>
      </c>
      <c r="F49" s="28">
        <v>3224</v>
      </c>
      <c r="G49" s="30" t="s">
        <v>32</v>
      </c>
      <c r="H49" s="31">
        <v>1088.5899999999999</v>
      </c>
    </row>
    <row r="50" spans="1:8" customFormat="1" ht="22.5" x14ac:dyDescent="0.25">
      <c r="A50" s="28" t="s">
        <v>107</v>
      </c>
      <c r="B50" s="28" t="s">
        <v>108</v>
      </c>
      <c r="C50" s="28" t="s">
        <v>109</v>
      </c>
      <c r="D50" s="29" t="s">
        <v>13</v>
      </c>
      <c r="E50" s="42" t="s">
        <v>14</v>
      </c>
      <c r="F50" s="28">
        <v>3431</v>
      </c>
      <c r="G50" s="30" t="s">
        <v>110</v>
      </c>
      <c r="H50" s="31">
        <v>1003.98</v>
      </c>
    </row>
    <row r="51" spans="1:8" customFormat="1" ht="22.5" x14ac:dyDescent="0.25">
      <c r="A51" s="28" t="s">
        <v>111</v>
      </c>
      <c r="B51" s="28" t="s">
        <v>112</v>
      </c>
      <c r="C51" s="28" t="s">
        <v>12</v>
      </c>
      <c r="D51" s="29" t="s">
        <v>13</v>
      </c>
      <c r="E51" s="42" t="s">
        <v>14</v>
      </c>
      <c r="F51" s="28">
        <v>3221</v>
      </c>
      <c r="G51" s="30" t="s">
        <v>113</v>
      </c>
      <c r="H51" s="31">
        <v>1100.73</v>
      </c>
    </row>
    <row r="52" spans="1:8" customFormat="1" ht="24" x14ac:dyDescent="0.25">
      <c r="A52" s="28" t="s">
        <v>114</v>
      </c>
      <c r="B52" s="28" t="s">
        <v>115</v>
      </c>
      <c r="C52" s="28" t="s">
        <v>12</v>
      </c>
      <c r="D52" s="29" t="s">
        <v>13</v>
      </c>
      <c r="E52" s="42" t="s">
        <v>14</v>
      </c>
      <c r="F52" s="28">
        <v>3224</v>
      </c>
      <c r="G52" s="30" t="s">
        <v>32</v>
      </c>
      <c r="H52" s="31">
        <v>107.26</v>
      </c>
    </row>
    <row r="53" spans="1:8" customFormat="1" ht="22.5" x14ac:dyDescent="0.25">
      <c r="A53" s="28" t="s">
        <v>116</v>
      </c>
      <c r="B53" s="28" t="s">
        <v>117</v>
      </c>
      <c r="C53" s="28" t="s">
        <v>12</v>
      </c>
      <c r="D53" s="29" t="s">
        <v>13</v>
      </c>
      <c r="E53" s="42" t="s">
        <v>14</v>
      </c>
      <c r="F53" s="28">
        <v>3225</v>
      </c>
      <c r="G53" s="30" t="s">
        <v>22</v>
      </c>
      <c r="H53" s="31">
        <v>1275.43</v>
      </c>
    </row>
    <row r="54" spans="1:8" customFormat="1" ht="24" x14ac:dyDescent="0.25">
      <c r="A54" s="28" t="s">
        <v>118</v>
      </c>
      <c r="B54" s="28" t="s">
        <v>119</v>
      </c>
      <c r="C54" s="28" t="s">
        <v>12</v>
      </c>
      <c r="D54" s="29" t="s">
        <v>13</v>
      </c>
      <c r="E54" s="42" t="s">
        <v>14</v>
      </c>
      <c r="F54" s="28">
        <v>3224</v>
      </c>
      <c r="G54" s="30" t="s">
        <v>32</v>
      </c>
      <c r="H54" s="31">
        <v>53.12</v>
      </c>
    </row>
    <row r="55" spans="1:8" customFormat="1" ht="22.5" x14ac:dyDescent="0.25">
      <c r="A55" s="28" t="s">
        <v>120</v>
      </c>
      <c r="B55" s="28" t="s">
        <v>121</v>
      </c>
      <c r="C55" s="28" t="s">
        <v>12</v>
      </c>
      <c r="D55" s="29" t="s">
        <v>13</v>
      </c>
      <c r="E55" s="42" t="s">
        <v>14</v>
      </c>
      <c r="F55" s="28">
        <v>3232</v>
      </c>
      <c r="G55" s="30" t="s">
        <v>50</v>
      </c>
      <c r="H55" s="31">
        <v>9312.5</v>
      </c>
    </row>
    <row r="56" spans="1:8" customFormat="1" ht="22.5" x14ac:dyDescent="0.25">
      <c r="A56" s="28" t="s">
        <v>122</v>
      </c>
      <c r="B56" s="28" t="s">
        <v>123</v>
      </c>
      <c r="C56" s="28" t="s">
        <v>12</v>
      </c>
      <c r="D56" s="29" t="s">
        <v>13</v>
      </c>
      <c r="E56" s="42" t="s">
        <v>14</v>
      </c>
      <c r="F56" s="28">
        <v>3431</v>
      </c>
      <c r="G56" s="30" t="s">
        <v>110</v>
      </c>
      <c r="H56" s="31">
        <v>24.38</v>
      </c>
    </row>
    <row r="57" spans="1:8" customFormat="1" ht="22.5" x14ac:dyDescent="0.25">
      <c r="A57" s="28" t="s">
        <v>124</v>
      </c>
      <c r="B57" s="28" t="s">
        <v>125</v>
      </c>
      <c r="C57" s="28" t="s">
        <v>12</v>
      </c>
      <c r="D57" s="29" t="s">
        <v>13</v>
      </c>
      <c r="E57" s="42" t="s">
        <v>14</v>
      </c>
      <c r="F57" s="28">
        <v>3239</v>
      </c>
      <c r="G57" s="30" t="s">
        <v>29</v>
      </c>
      <c r="H57" s="31">
        <v>23270.33</v>
      </c>
    </row>
    <row r="58" spans="1:8" customFormat="1" ht="22.5" x14ac:dyDescent="0.25">
      <c r="A58" s="28" t="s">
        <v>126</v>
      </c>
      <c r="B58" s="28" t="s">
        <v>127</v>
      </c>
      <c r="C58" s="28" t="s">
        <v>12</v>
      </c>
      <c r="D58" s="29" t="s">
        <v>13</v>
      </c>
      <c r="E58" s="42" t="s">
        <v>14</v>
      </c>
      <c r="F58" s="28">
        <v>3239</v>
      </c>
      <c r="G58" s="30" t="s">
        <v>29</v>
      </c>
      <c r="H58" s="31">
        <v>2875</v>
      </c>
    </row>
    <row r="59" spans="1:8" customFormat="1" ht="22.5" x14ac:dyDescent="0.25">
      <c r="A59" s="28" t="s">
        <v>128</v>
      </c>
      <c r="B59" s="28" t="s">
        <v>129</v>
      </c>
      <c r="C59" s="28" t="s">
        <v>130</v>
      </c>
      <c r="D59" s="29" t="s">
        <v>13</v>
      </c>
      <c r="E59" s="42" t="s">
        <v>14</v>
      </c>
      <c r="F59" s="28">
        <v>3222</v>
      </c>
      <c r="G59" s="30" t="s">
        <v>19</v>
      </c>
      <c r="H59" s="31">
        <v>2274</v>
      </c>
    </row>
    <row r="60" spans="1:8" customFormat="1" ht="22.5" x14ac:dyDescent="0.25">
      <c r="A60" s="28" t="s">
        <v>131</v>
      </c>
      <c r="B60" s="28" t="s">
        <v>132</v>
      </c>
      <c r="C60" s="28" t="s">
        <v>133</v>
      </c>
      <c r="D60" s="29" t="s">
        <v>13</v>
      </c>
      <c r="E60" s="42" t="s">
        <v>14</v>
      </c>
      <c r="F60" s="28">
        <v>3222</v>
      </c>
      <c r="G60" s="30" t="s">
        <v>19</v>
      </c>
      <c r="H60" s="31">
        <v>393.75</v>
      </c>
    </row>
    <row r="61" spans="1:8" customFormat="1" ht="22.5" x14ac:dyDescent="0.25">
      <c r="A61" s="28" t="s">
        <v>134</v>
      </c>
      <c r="B61" s="28" t="s">
        <v>135</v>
      </c>
      <c r="C61" s="28" t="s">
        <v>360</v>
      </c>
      <c r="D61" s="29" t="s">
        <v>13</v>
      </c>
      <c r="E61" s="42" t="s">
        <v>14</v>
      </c>
      <c r="F61" s="28">
        <v>3225</v>
      </c>
      <c r="G61" s="30" t="s">
        <v>22</v>
      </c>
      <c r="H61" s="31">
        <v>737.56</v>
      </c>
    </row>
    <row r="62" spans="1:8" customFormat="1" ht="25.5" x14ac:dyDescent="0.25">
      <c r="A62" s="28" t="s">
        <v>136</v>
      </c>
      <c r="B62" s="28" t="s">
        <v>137</v>
      </c>
      <c r="C62" s="28" t="s">
        <v>12</v>
      </c>
      <c r="D62" s="29" t="s">
        <v>13</v>
      </c>
      <c r="E62" s="42" t="s">
        <v>14</v>
      </c>
      <c r="F62" s="28">
        <v>3234</v>
      </c>
      <c r="G62" s="30" t="s">
        <v>15</v>
      </c>
      <c r="H62" s="31">
        <v>11158.93</v>
      </c>
    </row>
    <row r="63" spans="1:8" customFormat="1" ht="22.5" x14ac:dyDescent="0.25">
      <c r="A63" s="28" t="s">
        <v>138</v>
      </c>
      <c r="B63" s="28" t="s">
        <v>139</v>
      </c>
      <c r="C63" s="28" t="s">
        <v>12</v>
      </c>
      <c r="D63" s="29" t="s">
        <v>13</v>
      </c>
      <c r="E63" s="42" t="s">
        <v>14</v>
      </c>
      <c r="F63" s="28">
        <v>3234</v>
      </c>
      <c r="G63" s="30" t="s">
        <v>15</v>
      </c>
      <c r="H63" s="31">
        <v>51.48</v>
      </c>
    </row>
    <row r="64" spans="1:8" customFormat="1" ht="25.5" x14ac:dyDescent="0.25">
      <c r="A64" s="28" t="s">
        <v>140</v>
      </c>
      <c r="B64" s="28" t="s">
        <v>141</v>
      </c>
      <c r="C64" s="28" t="s">
        <v>12</v>
      </c>
      <c r="D64" s="29" t="s">
        <v>13</v>
      </c>
      <c r="E64" s="42" t="s">
        <v>14</v>
      </c>
      <c r="F64" s="28">
        <v>3235</v>
      </c>
      <c r="G64" s="30" t="s">
        <v>62</v>
      </c>
      <c r="H64" s="31">
        <v>1756.54</v>
      </c>
    </row>
    <row r="65" spans="1:8" customFormat="1" ht="22.5" x14ac:dyDescent="0.25">
      <c r="A65" s="28" t="s">
        <v>142</v>
      </c>
      <c r="B65" s="28" t="s">
        <v>143</v>
      </c>
      <c r="C65" s="28" t="s">
        <v>12</v>
      </c>
      <c r="D65" s="29" t="s">
        <v>13</v>
      </c>
      <c r="E65" s="42" t="s">
        <v>14</v>
      </c>
      <c r="F65" s="28">
        <v>3232</v>
      </c>
      <c r="G65" s="30" t="s">
        <v>50</v>
      </c>
      <c r="H65" s="31">
        <v>507.67</v>
      </c>
    </row>
    <row r="66" spans="1:8" customFormat="1" ht="22.5" x14ac:dyDescent="0.25">
      <c r="A66" s="28" t="s">
        <v>144</v>
      </c>
      <c r="B66" s="28" t="s">
        <v>145</v>
      </c>
      <c r="C66" s="28" t="s">
        <v>12</v>
      </c>
      <c r="D66" s="29" t="s">
        <v>13</v>
      </c>
      <c r="E66" s="42" t="s">
        <v>14</v>
      </c>
      <c r="F66" s="28">
        <v>3223</v>
      </c>
      <c r="G66" s="30" t="s">
        <v>104</v>
      </c>
      <c r="H66" s="31">
        <v>79.88</v>
      </c>
    </row>
    <row r="67" spans="1:8" customFormat="1" ht="22.5" x14ac:dyDescent="0.25">
      <c r="A67" s="28" t="s">
        <v>146</v>
      </c>
      <c r="B67" s="28" t="s">
        <v>147</v>
      </c>
      <c r="C67" s="28" t="s">
        <v>12</v>
      </c>
      <c r="D67" s="29" t="s">
        <v>13</v>
      </c>
      <c r="E67" s="42" t="s">
        <v>14</v>
      </c>
      <c r="F67" s="28">
        <v>3223</v>
      </c>
      <c r="G67" s="30" t="s">
        <v>104</v>
      </c>
      <c r="H67" s="31">
        <v>57105.85</v>
      </c>
    </row>
    <row r="68" spans="1:8" customFormat="1" ht="22.5" x14ac:dyDescent="0.25">
      <c r="A68" s="28" t="s">
        <v>146</v>
      </c>
      <c r="B68" s="28" t="s">
        <v>147</v>
      </c>
      <c r="C68" s="28" t="s">
        <v>12</v>
      </c>
      <c r="D68" s="29" t="s">
        <v>13</v>
      </c>
      <c r="E68" s="42" t="s">
        <v>14</v>
      </c>
      <c r="F68" s="28">
        <v>3433</v>
      </c>
      <c r="G68" s="30" t="s">
        <v>148</v>
      </c>
      <c r="H68" s="31">
        <v>0.14000000000000001</v>
      </c>
    </row>
    <row r="69" spans="1:8" customFormat="1" ht="22.5" x14ac:dyDescent="0.25">
      <c r="A69" s="28" t="s">
        <v>149</v>
      </c>
      <c r="B69" s="28" t="s">
        <v>150</v>
      </c>
      <c r="C69" s="28" t="s">
        <v>12</v>
      </c>
      <c r="D69" s="29" t="s">
        <v>13</v>
      </c>
      <c r="E69" s="42" t="s">
        <v>14</v>
      </c>
      <c r="F69" s="28">
        <v>3223</v>
      </c>
      <c r="G69" s="30" t="s">
        <v>104</v>
      </c>
      <c r="H69" s="31">
        <v>290654.57</v>
      </c>
    </row>
    <row r="70" spans="1:8" customFormat="1" ht="22.5" x14ac:dyDescent="0.25">
      <c r="A70" s="28" t="s">
        <v>151</v>
      </c>
      <c r="B70" s="28" t="s">
        <v>152</v>
      </c>
      <c r="C70" s="28" t="s">
        <v>12</v>
      </c>
      <c r="D70" s="29" t="s">
        <v>13</v>
      </c>
      <c r="E70" s="42" t="s">
        <v>14</v>
      </c>
      <c r="F70" s="28">
        <v>3223</v>
      </c>
      <c r="G70" s="30" t="s">
        <v>104</v>
      </c>
      <c r="H70" s="31">
        <v>117691.32</v>
      </c>
    </row>
    <row r="71" spans="1:8" customFormat="1" ht="22.5" x14ac:dyDescent="0.25">
      <c r="A71" s="28" t="s">
        <v>153</v>
      </c>
      <c r="B71" s="28" t="s">
        <v>154</v>
      </c>
      <c r="C71" s="28" t="s">
        <v>155</v>
      </c>
      <c r="D71" s="29" t="s">
        <v>13</v>
      </c>
      <c r="E71" s="42" t="s">
        <v>14</v>
      </c>
      <c r="F71" s="28">
        <v>3223</v>
      </c>
      <c r="G71" s="30" t="s">
        <v>104</v>
      </c>
      <c r="H71" s="31">
        <v>66585.69</v>
      </c>
    </row>
    <row r="72" spans="1:8" customFormat="1" ht="22.5" x14ac:dyDescent="0.25">
      <c r="A72" s="28" t="s">
        <v>156</v>
      </c>
      <c r="B72" s="28" t="s">
        <v>157</v>
      </c>
      <c r="C72" s="28" t="s">
        <v>56</v>
      </c>
      <c r="D72" s="29" t="s">
        <v>13</v>
      </c>
      <c r="E72" s="42" t="s">
        <v>14</v>
      </c>
      <c r="F72" s="28">
        <v>3231</v>
      </c>
      <c r="G72" s="30" t="s">
        <v>23</v>
      </c>
      <c r="H72" s="31">
        <v>10625</v>
      </c>
    </row>
    <row r="73" spans="1:8" customFormat="1" ht="22.5" x14ac:dyDescent="0.25">
      <c r="A73" s="28" t="s">
        <v>158</v>
      </c>
      <c r="B73" s="28" t="s">
        <v>159</v>
      </c>
      <c r="C73" s="28" t="s">
        <v>12</v>
      </c>
      <c r="D73" s="29" t="s">
        <v>13</v>
      </c>
      <c r="E73" s="42" t="s">
        <v>14</v>
      </c>
      <c r="F73" s="28">
        <v>3231</v>
      </c>
      <c r="G73" s="30" t="s">
        <v>23</v>
      </c>
      <c r="H73" s="31">
        <v>425.7</v>
      </c>
    </row>
    <row r="74" spans="1:8" customFormat="1" ht="22.5" x14ac:dyDescent="0.25">
      <c r="A74" s="28" t="s">
        <v>160</v>
      </c>
      <c r="B74" s="28" t="s">
        <v>161</v>
      </c>
      <c r="C74" s="28" t="s">
        <v>12</v>
      </c>
      <c r="D74" s="29" t="s">
        <v>13</v>
      </c>
      <c r="E74" s="42" t="s">
        <v>14</v>
      </c>
      <c r="F74" s="28">
        <v>3295</v>
      </c>
      <c r="G74" s="30" t="s">
        <v>94</v>
      </c>
      <c r="H74" s="31">
        <v>286.74</v>
      </c>
    </row>
    <row r="75" spans="1:8" customFormat="1" ht="22.5" x14ac:dyDescent="0.25">
      <c r="A75" s="28" t="s">
        <v>162</v>
      </c>
      <c r="B75" s="28" t="s">
        <v>163</v>
      </c>
      <c r="C75" s="28" t="s">
        <v>12</v>
      </c>
      <c r="D75" s="29" t="s">
        <v>13</v>
      </c>
      <c r="E75" s="42" t="s">
        <v>14</v>
      </c>
      <c r="F75" s="28">
        <v>3239</v>
      </c>
      <c r="G75" s="30" t="s">
        <v>29</v>
      </c>
      <c r="H75" s="31">
        <v>4121.1000000000004</v>
      </c>
    </row>
    <row r="76" spans="1:8" customFormat="1" ht="22.5" x14ac:dyDescent="0.25">
      <c r="A76" s="28" t="s">
        <v>164</v>
      </c>
      <c r="B76" s="32" t="s">
        <v>165</v>
      </c>
      <c r="C76" s="28" t="s">
        <v>166</v>
      </c>
      <c r="D76" s="29" t="s">
        <v>13</v>
      </c>
      <c r="E76" s="42" t="s">
        <v>14</v>
      </c>
      <c r="F76" s="28">
        <v>232390</v>
      </c>
      <c r="G76" s="30" t="s">
        <v>167</v>
      </c>
      <c r="H76" s="31">
        <v>316.45</v>
      </c>
    </row>
    <row r="77" spans="1:8" customFormat="1" ht="22.5" x14ac:dyDescent="0.25">
      <c r="A77" s="28" t="s">
        <v>168</v>
      </c>
      <c r="B77" s="28" t="s">
        <v>169</v>
      </c>
      <c r="C77" s="28" t="s">
        <v>12</v>
      </c>
      <c r="D77" s="29" t="s">
        <v>13</v>
      </c>
      <c r="E77" s="42" t="s">
        <v>14</v>
      </c>
      <c r="F77" s="28">
        <v>3231</v>
      </c>
      <c r="G77" s="30" t="s">
        <v>23</v>
      </c>
      <c r="H77" s="31">
        <v>57</v>
      </c>
    </row>
    <row r="78" spans="1:8" customFormat="1" ht="22.5" x14ac:dyDescent="0.25">
      <c r="A78" s="28" t="s">
        <v>170</v>
      </c>
      <c r="B78" s="28" t="s">
        <v>171</v>
      </c>
      <c r="C78" s="28" t="s">
        <v>133</v>
      </c>
      <c r="D78" s="29" t="s">
        <v>13</v>
      </c>
      <c r="E78" s="42" t="s">
        <v>14</v>
      </c>
      <c r="F78" s="28">
        <v>3238</v>
      </c>
      <c r="G78" s="30" t="s">
        <v>172</v>
      </c>
      <c r="H78" s="31">
        <v>1242.5</v>
      </c>
    </row>
    <row r="79" spans="1:8" customFormat="1" ht="22.5" x14ac:dyDescent="0.25">
      <c r="A79" s="28" t="s">
        <v>173</v>
      </c>
      <c r="B79" s="28" t="s">
        <v>174</v>
      </c>
      <c r="C79" s="28" t="s">
        <v>12</v>
      </c>
      <c r="D79" s="29" t="s">
        <v>13</v>
      </c>
      <c r="E79" s="42" t="s">
        <v>14</v>
      </c>
      <c r="F79" s="28">
        <v>3227</v>
      </c>
      <c r="G79" s="30" t="s">
        <v>175</v>
      </c>
      <c r="H79" s="31">
        <v>8105.19</v>
      </c>
    </row>
    <row r="80" spans="1:8" customFormat="1" ht="22.5" x14ac:dyDescent="0.25">
      <c r="A80" s="28" t="s">
        <v>176</v>
      </c>
      <c r="B80" s="28" t="s">
        <v>177</v>
      </c>
      <c r="C80" s="28" t="s">
        <v>12</v>
      </c>
      <c r="D80" s="29" t="s">
        <v>13</v>
      </c>
      <c r="E80" s="42" t="s">
        <v>14</v>
      </c>
      <c r="F80" s="28">
        <v>3238</v>
      </c>
      <c r="G80" s="30" t="s">
        <v>172</v>
      </c>
      <c r="H80" s="31">
        <v>1460</v>
      </c>
    </row>
    <row r="81" spans="1:8" customFormat="1" ht="22.5" x14ac:dyDescent="0.25">
      <c r="A81" s="28" t="s">
        <v>178</v>
      </c>
      <c r="B81" s="28" t="s">
        <v>179</v>
      </c>
      <c r="C81" s="28" t="s">
        <v>12</v>
      </c>
      <c r="D81" s="29" t="s">
        <v>13</v>
      </c>
      <c r="E81" s="42" t="s">
        <v>14</v>
      </c>
      <c r="F81" s="28">
        <v>3223</v>
      </c>
      <c r="G81" s="30" t="s">
        <v>104</v>
      </c>
      <c r="H81" s="31">
        <f>5533.32+54.17</f>
        <v>5587.49</v>
      </c>
    </row>
    <row r="82" spans="1:8" customFormat="1" ht="22.5" x14ac:dyDescent="0.25">
      <c r="A82" s="28" t="s">
        <v>180</v>
      </c>
      <c r="B82" s="28" t="s">
        <v>181</v>
      </c>
      <c r="C82" s="28" t="s">
        <v>12</v>
      </c>
      <c r="D82" s="29" t="s">
        <v>13</v>
      </c>
      <c r="E82" s="42" t="s">
        <v>14</v>
      </c>
      <c r="F82" s="28">
        <v>3239</v>
      </c>
      <c r="G82" s="30" t="s">
        <v>29</v>
      </c>
      <c r="H82" s="31">
        <v>123.75</v>
      </c>
    </row>
    <row r="83" spans="1:8" customFormat="1" ht="22.5" x14ac:dyDescent="0.25">
      <c r="A83" s="28" t="s">
        <v>182</v>
      </c>
      <c r="B83" s="28" t="s">
        <v>183</v>
      </c>
      <c r="C83" s="28" t="s">
        <v>28</v>
      </c>
      <c r="D83" s="29" t="s">
        <v>13</v>
      </c>
      <c r="E83" s="42" t="s">
        <v>14</v>
      </c>
      <c r="F83" s="28">
        <v>3222</v>
      </c>
      <c r="G83" s="30" t="s">
        <v>19</v>
      </c>
      <c r="H83" s="31">
        <v>1309.2</v>
      </c>
    </row>
    <row r="84" spans="1:8" customFormat="1" ht="25.5" x14ac:dyDescent="0.25">
      <c r="A84" s="28" t="s">
        <v>184</v>
      </c>
      <c r="B84" s="28" t="s">
        <v>185</v>
      </c>
      <c r="C84" s="28" t="s">
        <v>130</v>
      </c>
      <c r="D84" s="29" t="s">
        <v>13</v>
      </c>
      <c r="E84" s="42" t="s">
        <v>14</v>
      </c>
      <c r="F84" s="28">
        <v>3232</v>
      </c>
      <c r="G84" s="30" t="s">
        <v>50</v>
      </c>
      <c r="H84" s="31">
        <v>562.5</v>
      </c>
    </row>
    <row r="85" spans="1:8" customFormat="1" ht="22.5" x14ac:dyDescent="0.25">
      <c r="A85" s="28" t="s">
        <v>186</v>
      </c>
      <c r="B85" s="28" t="s">
        <v>187</v>
      </c>
      <c r="C85" s="28" t="s">
        <v>12</v>
      </c>
      <c r="D85" s="29" t="s">
        <v>13</v>
      </c>
      <c r="E85" s="42" t="s">
        <v>14</v>
      </c>
      <c r="F85" s="28">
        <v>3221</v>
      </c>
      <c r="G85" s="30" t="s">
        <v>113</v>
      </c>
      <c r="H85" s="31">
        <v>1478.37</v>
      </c>
    </row>
    <row r="86" spans="1:8" customFormat="1" ht="22.5" x14ac:dyDescent="0.25">
      <c r="A86" s="28" t="s">
        <v>188</v>
      </c>
      <c r="B86" s="28" t="s">
        <v>189</v>
      </c>
      <c r="C86" s="28" t="s">
        <v>12</v>
      </c>
      <c r="D86" s="29" t="s">
        <v>13</v>
      </c>
      <c r="E86" s="42" t="s">
        <v>14</v>
      </c>
      <c r="F86" s="28">
        <v>3222</v>
      </c>
      <c r="G86" s="30" t="s">
        <v>19</v>
      </c>
      <c r="H86" s="31">
        <v>405</v>
      </c>
    </row>
    <row r="87" spans="1:8" customFormat="1" ht="22.5" x14ac:dyDescent="0.25">
      <c r="A87" s="28" t="s">
        <v>190</v>
      </c>
      <c r="B87" s="28" t="s">
        <v>191</v>
      </c>
      <c r="C87" s="28" t="s">
        <v>361</v>
      </c>
      <c r="D87" s="29" t="s">
        <v>13</v>
      </c>
      <c r="E87" s="42" t="s">
        <v>14</v>
      </c>
      <c r="F87" s="28">
        <v>3237</v>
      </c>
      <c r="G87" s="30" t="s">
        <v>192</v>
      </c>
      <c r="H87" s="31">
        <v>20487.5</v>
      </c>
    </row>
    <row r="88" spans="1:8" customFormat="1" ht="22.5" x14ac:dyDescent="0.25">
      <c r="A88" s="28" t="s">
        <v>193</v>
      </c>
      <c r="B88" s="28"/>
      <c r="C88" s="28" t="s">
        <v>12</v>
      </c>
      <c r="D88" s="29" t="s">
        <v>13</v>
      </c>
      <c r="E88" s="42" t="s">
        <v>14</v>
      </c>
      <c r="F88" s="28">
        <v>3295</v>
      </c>
      <c r="G88" s="30" t="s">
        <v>94</v>
      </c>
      <c r="H88" s="31">
        <v>240.48</v>
      </c>
    </row>
    <row r="89" spans="1:8" customFormat="1" ht="22.5" x14ac:dyDescent="0.25">
      <c r="A89" s="28" t="s">
        <v>193</v>
      </c>
      <c r="B89" s="28"/>
      <c r="C89" s="28" t="s">
        <v>12</v>
      </c>
      <c r="D89" s="29" t="s">
        <v>13</v>
      </c>
      <c r="E89" s="42" t="s">
        <v>14</v>
      </c>
      <c r="F89" s="28">
        <v>3295</v>
      </c>
      <c r="G89" s="30" t="s">
        <v>94</v>
      </c>
      <c r="H89" s="31">
        <v>22.12</v>
      </c>
    </row>
    <row r="90" spans="1:8" customFormat="1" ht="22.5" x14ac:dyDescent="0.25">
      <c r="A90" s="28" t="s">
        <v>193</v>
      </c>
      <c r="B90" s="28"/>
      <c r="C90" s="28" t="s">
        <v>12</v>
      </c>
      <c r="D90" s="29" t="s">
        <v>13</v>
      </c>
      <c r="E90" s="42" t="s">
        <v>14</v>
      </c>
      <c r="F90" s="28">
        <v>3295</v>
      </c>
      <c r="G90" s="30" t="s">
        <v>94</v>
      </c>
      <c r="H90" s="31">
        <v>22.12</v>
      </c>
    </row>
    <row r="91" spans="1:8" customFormat="1" ht="24" x14ac:dyDescent="0.25">
      <c r="A91" s="28" t="s">
        <v>194</v>
      </c>
      <c r="B91" s="28" t="s">
        <v>195</v>
      </c>
      <c r="C91" s="28" t="s">
        <v>12</v>
      </c>
      <c r="D91" s="29" t="s">
        <v>13</v>
      </c>
      <c r="E91" s="42" t="s">
        <v>14</v>
      </c>
      <c r="F91" s="28">
        <v>3224</v>
      </c>
      <c r="G91" s="30" t="s">
        <v>32</v>
      </c>
      <c r="H91" s="31">
        <v>19.96</v>
      </c>
    </row>
    <row r="92" spans="1:8" customFormat="1" ht="22.5" x14ac:dyDescent="0.25">
      <c r="A92" s="28" t="s">
        <v>196</v>
      </c>
      <c r="B92" s="28" t="s">
        <v>197</v>
      </c>
      <c r="C92" s="28" t="s">
        <v>12</v>
      </c>
      <c r="D92" s="29" t="s">
        <v>13</v>
      </c>
      <c r="E92" s="42" t="s">
        <v>14</v>
      </c>
      <c r="F92" s="28">
        <v>3234</v>
      </c>
      <c r="G92" s="30" t="s">
        <v>15</v>
      </c>
      <c r="H92" s="31">
        <v>812.5</v>
      </c>
    </row>
    <row r="93" spans="1:8" customFormat="1" ht="24" x14ac:dyDescent="0.25">
      <c r="A93" s="28" t="s">
        <v>198</v>
      </c>
      <c r="B93" s="28" t="s">
        <v>199</v>
      </c>
      <c r="C93" s="28" t="s">
        <v>12</v>
      </c>
      <c r="D93" s="29" t="s">
        <v>13</v>
      </c>
      <c r="E93" s="42" t="s">
        <v>14</v>
      </c>
      <c r="F93" s="28">
        <v>3224</v>
      </c>
      <c r="G93" s="30" t="s">
        <v>32</v>
      </c>
      <c r="H93" s="31">
        <v>331.6</v>
      </c>
    </row>
    <row r="94" spans="1:8" customFormat="1" ht="22.5" x14ac:dyDescent="0.25">
      <c r="A94" s="28" t="s">
        <v>200</v>
      </c>
      <c r="B94" s="28" t="s">
        <v>201</v>
      </c>
      <c r="C94" s="28" t="s">
        <v>12</v>
      </c>
      <c r="D94" s="29" t="s">
        <v>13</v>
      </c>
      <c r="E94" s="42" t="s">
        <v>14</v>
      </c>
      <c r="F94" s="28">
        <v>4226</v>
      </c>
      <c r="G94" s="30" t="s">
        <v>202</v>
      </c>
      <c r="H94" s="31">
        <v>625</v>
      </c>
    </row>
    <row r="95" spans="1:8" customFormat="1" ht="22.5" x14ac:dyDescent="0.25">
      <c r="A95" s="28" t="s">
        <v>203</v>
      </c>
      <c r="B95" s="28" t="s">
        <v>204</v>
      </c>
      <c r="C95" s="28" t="s">
        <v>205</v>
      </c>
      <c r="D95" s="29" t="s">
        <v>13</v>
      </c>
      <c r="E95" s="42" t="s">
        <v>14</v>
      </c>
      <c r="F95" s="28">
        <v>3235</v>
      </c>
      <c r="G95" s="30" t="s">
        <v>62</v>
      </c>
      <c r="H95" s="31">
        <v>2533.2399999999998</v>
      </c>
    </row>
    <row r="96" spans="1:8" customFormat="1" ht="22.5" x14ac:dyDescent="0.25">
      <c r="A96" s="28" t="s">
        <v>206</v>
      </c>
      <c r="B96" s="28"/>
      <c r="C96" s="28" t="s">
        <v>362</v>
      </c>
      <c r="D96" s="29" t="s">
        <v>13</v>
      </c>
      <c r="E96" s="42" t="s">
        <v>14</v>
      </c>
      <c r="F96" s="28">
        <v>3232</v>
      </c>
      <c r="G96" s="30" t="s">
        <v>50</v>
      </c>
      <c r="H96" s="31">
        <v>200</v>
      </c>
    </row>
    <row r="97" spans="1:8" customFormat="1" ht="24" x14ac:dyDescent="0.25">
      <c r="A97" s="28" t="s">
        <v>207</v>
      </c>
      <c r="B97" s="28" t="s">
        <v>208</v>
      </c>
      <c r="C97" s="28" t="s">
        <v>12</v>
      </c>
      <c r="D97" s="29" t="s">
        <v>13</v>
      </c>
      <c r="E97" s="42" t="s">
        <v>14</v>
      </c>
      <c r="F97" s="28">
        <v>3224</v>
      </c>
      <c r="G97" s="30" t="s">
        <v>32</v>
      </c>
      <c r="H97" s="31">
        <f>15.95+18.13</f>
        <v>34.08</v>
      </c>
    </row>
    <row r="98" spans="1:8" customFormat="1" ht="22.5" x14ac:dyDescent="0.25">
      <c r="A98" s="28" t="s">
        <v>209</v>
      </c>
      <c r="B98" s="28" t="s">
        <v>210</v>
      </c>
      <c r="C98" s="28" t="s">
        <v>205</v>
      </c>
      <c r="D98" s="29" t="s">
        <v>13</v>
      </c>
      <c r="E98" s="42" t="s">
        <v>14</v>
      </c>
      <c r="F98" s="28">
        <v>3221</v>
      </c>
      <c r="G98" s="30" t="s">
        <v>113</v>
      </c>
      <c r="H98" s="31">
        <v>450</v>
      </c>
    </row>
    <row r="99" spans="1:8" customFormat="1" ht="22.5" x14ac:dyDescent="0.25">
      <c r="A99" s="28" t="s">
        <v>211</v>
      </c>
      <c r="B99" s="28" t="s">
        <v>212</v>
      </c>
      <c r="C99" s="28" t="s">
        <v>363</v>
      </c>
      <c r="D99" s="29" t="s">
        <v>13</v>
      </c>
      <c r="E99" s="42" t="s">
        <v>14</v>
      </c>
      <c r="F99" s="28">
        <v>3232</v>
      </c>
      <c r="G99" s="30" t="s">
        <v>50</v>
      </c>
      <c r="H99" s="31">
        <v>975</v>
      </c>
    </row>
    <row r="100" spans="1:8" customFormat="1" ht="22.5" x14ac:dyDescent="0.25">
      <c r="A100" s="28" t="s">
        <v>211</v>
      </c>
      <c r="B100" s="28" t="s">
        <v>212</v>
      </c>
      <c r="C100" s="28" t="s">
        <v>363</v>
      </c>
      <c r="D100" s="29" t="s">
        <v>13</v>
      </c>
      <c r="E100" s="42" t="s">
        <v>14</v>
      </c>
      <c r="F100" s="28">
        <v>3232</v>
      </c>
      <c r="G100" s="30" t="s">
        <v>50</v>
      </c>
      <c r="H100" s="31">
        <v>746.44</v>
      </c>
    </row>
    <row r="101" spans="1:8" customFormat="1" ht="22.5" x14ac:dyDescent="0.25">
      <c r="A101" s="28" t="s">
        <v>213</v>
      </c>
      <c r="B101" s="28" t="s">
        <v>214</v>
      </c>
      <c r="C101" s="28" t="s">
        <v>35</v>
      </c>
      <c r="D101" s="29" t="s">
        <v>13</v>
      </c>
      <c r="E101" s="42" t="s">
        <v>14</v>
      </c>
      <c r="F101" s="28">
        <v>3222</v>
      </c>
      <c r="G101" s="30" t="s">
        <v>19</v>
      </c>
      <c r="H101" s="31">
        <v>2040</v>
      </c>
    </row>
    <row r="102" spans="1:8" customFormat="1" ht="22.5" x14ac:dyDescent="0.25">
      <c r="A102" s="28" t="s">
        <v>215</v>
      </c>
      <c r="B102" s="28" t="s">
        <v>216</v>
      </c>
      <c r="C102" s="28" t="s">
        <v>12</v>
      </c>
      <c r="D102" s="29" t="s">
        <v>13</v>
      </c>
      <c r="E102" s="42" t="s">
        <v>14</v>
      </c>
      <c r="F102" s="28">
        <v>3225</v>
      </c>
      <c r="G102" s="30" t="s">
        <v>22</v>
      </c>
      <c r="H102" s="31">
        <v>1672.96</v>
      </c>
    </row>
    <row r="103" spans="1:8" customFormat="1" ht="22.5" x14ac:dyDescent="0.25">
      <c r="A103" s="28" t="s">
        <v>217</v>
      </c>
      <c r="B103" s="28" t="s">
        <v>218</v>
      </c>
      <c r="C103" s="28" t="s">
        <v>219</v>
      </c>
      <c r="D103" s="29" t="s">
        <v>13</v>
      </c>
      <c r="E103" s="42" t="s">
        <v>14</v>
      </c>
      <c r="F103" s="28">
        <v>3235</v>
      </c>
      <c r="G103" s="30" t="s">
        <v>62</v>
      </c>
      <c r="H103" s="31">
        <v>1708.9</v>
      </c>
    </row>
    <row r="104" spans="1:8" customFormat="1" ht="22.5" x14ac:dyDescent="0.25">
      <c r="A104" s="28" t="s">
        <v>220</v>
      </c>
      <c r="B104" s="28" t="s">
        <v>221</v>
      </c>
      <c r="C104" s="28" t="s">
        <v>12</v>
      </c>
      <c r="D104" s="29" t="s">
        <v>13</v>
      </c>
      <c r="E104" s="42" t="s">
        <v>14</v>
      </c>
      <c r="F104" s="28">
        <v>3232</v>
      </c>
      <c r="G104" s="30" t="s">
        <v>50</v>
      </c>
      <c r="H104" s="31">
        <v>562.58000000000004</v>
      </c>
    </row>
    <row r="105" spans="1:8" customFormat="1" ht="22.5" x14ac:dyDescent="0.25">
      <c r="A105" s="28" t="s">
        <v>222</v>
      </c>
      <c r="B105" s="28" t="s">
        <v>223</v>
      </c>
      <c r="C105" s="28" t="s">
        <v>12</v>
      </c>
      <c r="D105" s="29" t="s">
        <v>13</v>
      </c>
      <c r="E105" s="42" t="s">
        <v>14</v>
      </c>
      <c r="F105" s="28">
        <v>3239</v>
      </c>
      <c r="G105" s="30" t="s">
        <v>29</v>
      </c>
      <c r="H105" s="31">
        <v>1176.3599999999999</v>
      </c>
    </row>
    <row r="106" spans="1:8" s="37" customFormat="1" ht="22.5" x14ac:dyDescent="0.25">
      <c r="A106" s="33" t="s">
        <v>224</v>
      </c>
      <c r="B106" s="33" t="s">
        <v>225</v>
      </c>
      <c r="C106" s="33" t="s">
        <v>12</v>
      </c>
      <c r="D106" s="34" t="s">
        <v>13</v>
      </c>
      <c r="E106" s="43" t="s">
        <v>14</v>
      </c>
      <c r="F106" s="32">
        <v>232390</v>
      </c>
      <c r="G106" s="35" t="s">
        <v>167</v>
      </c>
      <c r="H106" s="36">
        <v>316.45</v>
      </c>
    </row>
    <row r="107" spans="1:8" customFormat="1" ht="22.5" x14ac:dyDescent="0.25">
      <c r="A107" s="28" t="s">
        <v>226</v>
      </c>
      <c r="B107" s="28" t="s">
        <v>227</v>
      </c>
      <c r="C107" s="28" t="s">
        <v>12</v>
      </c>
      <c r="D107" s="29" t="s">
        <v>13</v>
      </c>
      <c r="E107" s="42" t="s">
        <v>14</v>
      </c>
      <c r="F107" s="28">
        <v>3235</v>
      </c>
      <c r="G107" s="30" t="s">
        <v>62</v>
      </c>
      <c r="H107" s="31">
        <v>475</v>
      </c>
    </row>
    <row r="108" spans="1:8" customFormat="1" ht="22.5" x14ac:dyDescent="0.25">
      <c r="A108" s="28" t="s">
        <v>228</v>
      </c>
      <c r="B108" s="28" t="s">
        <v>229</v>
      </c>
      <c r="C108" s="28" t="s">
        <v>359</v>
      </c>
      <c r="D108" s="29" t="s">
        <v>13</v>
      </c>
      <c r="E108" s="42" t="s">
        <v>14</v>
      </c>
      <c r="F108" s="28">
        <v>3223</v>
      </c>
      <c r="G108" s="30" t="s">
        <v>104</v>
      </c>
      <c r="H108" s="31">
        <v>7087.16</v>
      </c>
    </row>
    <row r="109" spans="1:8" customFormat="1" ht="22.5" x14ac:dyDescent="0.25">
      <c r="A109" s="28" t="s">
        <v>230</v>
      </c>
      <c r="B109" s="28" t="s">
        <v>231</v>
      </c>
      <c r="C109" s="28" t="s">
        <v>12</v>
      </c>
      <c r="D109" s="29" t="s">
        <v>13</v>
      </c>
      <c r="E109" s="42" t="s">
        <v>14</v>
      </c>
      <c r="F109" s="28">
        <v>3232</v>
      </c>
      <c r="G109" s="30" t="s">
        <v>50</v>
      </c>
      <c r="H109" s="31">
        <v>76223.929999999993</v>
      </c>
    </row>
    <row r="110" spans="1:8" customFormat="1" ht="22.5" x14ac:dyDescent="0.25">
      <c r="A110" s="28" t="s">
        <v>232</v>
      </c>
      <c r="B110" s="28" t="s">
        <v>233</v>
      </c>
      <c r="C110" s="28" t="s">
        <v>12</v>
      </c>
      <c r="D110" s="29" t="s">
        <v>13</v>
      </c>
      <c r="E110" s="42" t="s">
        <v>14</v>
      </c>
      <c r="F110" s="28">
        <v>3232</v>
      </c>
      <c r="G110" s="30" t="s">
        <v>50</v>
      </c>
      <c r="H110" s="31">
        <v>4854.9799999999996</v>
      </c>
    </row>
    <row r="111" spans="1:8" customFormat="1" ht="25.5" x14ac:dyDescent="0.25">
      <c r="A111" s="28" t="s">
        <v>234</v>
      </c>
      <c r="B111" s="28" t="s">
        <v>235</v>
      </c>
      <c r="C111" s="28" t="s">
        <v>90</v>
      </c>
      <c r="D111" s="29" t="s">
        <v>13</v>
      </c>
      <c r="E111" s="42" t="s">
        <v>14</v>
      </c>
      <c r="F111" s="28">
        <v>3221</v>
      </c>
      <c r="G111" s="30" t="s">
        <v>113</v>
      </c>
      <c r="H111" s="31">
        <f>53.75+26.43</f>
        <v>80.180000000000007</v>
      </c>
    </row>
    <row r="112" spans="1:8" customFormat="1" ht="25.5" x14ac:dyDescent="0.25">
      <c r="A112" s="28" t="s">
        <v>236</v>
      </c>
      <c r="B112" s="28" t="s">
        <v>237</v>
      </c>
      <c r="C112" s="28" t="s">
        <v>12</v>
      </c>
      <c r="D112" s="29" t="s">
        <v>13</v>
      </c>
      <c r="E112" s="42" t="s">
        <v>14</v>
      </c>
      <c r="F112" s="28">
        <v>3236</v>
      </c>
      <c r="G112" s="30" t="s">
        <v>87</v>
      </c>
      <c r="H112" s="31">
        <v>1968.63</v>
      </c>
    </row>
    <row r="113" spans="1:8" customFormat="1" ht="22.5" x14ac:dyDescent="0.25">
      <c r="A113" s="28" t="s">
        <v>238</v>
      </c>
      <c r="B113" s="28" t="s">
        <v>239</v>
      </c>
      <c r="C113" s="28" t="s">
        <v>133</v>
      </c>
      <c r="D113" s="29" t="s">
        <v>13</v>
      </c>
      <c r="E113" s="42" t="s">
        <v>14</v>
      </c>
      <c r="F113" s="28">
        <v>3225</v>
      </c>
      <c r="G113" s="30" t="s">
        <v>22</v>
      </c>
      <c r="H113" s="31">
        <v>79</v>
      </c>
    </row>
    <row r="114" spans="1:8" customFormat="1" ht="22.5" x14ac:dyDescent="0.25">
      <c r="A114" s="28" t="s">
        <v>240</v>
      </c>
      <c r="B114" s="28" t="s">
        <v>241</v>
      </c>
      <c r="C114" s="28" t="s">
        <v>12</v>
      </c>
      <c r="D114" s="29" t="s">
        <v>13</v>
      </c>
      <c r="E114" s="42" t="s">
        <v>14</v>
      </c>
      <c r="F114" s="28">
        <v>3235</v>
      </c>
      <c r="G114" s="30" t="s">
        <v>62</v>
      </c>
      <c r="H114" s="31">
        <v>1765.29</v>
      </c>
    </row>
    <row r="115" spans="1:8" customFormat="1" ht="22.5" x14ac:dyDescent="0.25">
      <c r="A115" s="28" t="s">
        <v>242</v>
      </c>
      <c r="B115" s="28" t="s">
        <v>243</v>
      </c>
      <c r="C115" s="28" t="s">
        <v>205</v>
      </c>
      <c r="D115" s="29" t="s">
        <v>13</v>
      </c>
      <c r="E115" s="42" t="s">
        <v>14</v>
      </c>
      <c r="F115" s="28">
        <v>3235</v>
      </c>
      <c r="G115" s="30" t="s">
        <v>62</v>
      </c>
      <c r="H115" s="31">
        <v>5192.5</v>
      </c>
    </row>
    <row r="116" spans="1:8" customFormat="1" ht="22.5" x14ac:dyDescent="0.25">
      <c r="A116" s="28" t="s">
        <v>244</v>
      </c>
      <c r="B116" s="28" t="s">
        <v>245</v>
      </c>
      <c r="C116" s="28" t="s">
        <v>12</v>
      </c>
      <c r="D116" s="29" t="s">
        <v>13</v>
      </c>
      <c r="E116" s="42" t="s">
        <v>14</v>
      </c>
      <c r="F116" s="28">
        <v>3232</v>
      </c>
      <c r="G116" s="30" t="s">
        <v>50</v>
      </c>
      <c r="H116" s="31">
        <v>712.5</v>
      </c>
    </row>
    <row r="117" spans="1:8" customFormat="1" ht="22.5" x14ac:dyDescent="0.25">
      <c r="A117" s="28" t="s">
        <v>246</v>
      </c>
      <c r="B117" s="28" t="s">
        <v>247</v>
      </c>
      <c r="C117" s="28" t="s">
        <v>12</v>
      </c>
      <c r="D117" s="29" t="s">
        <v>13</v>
      </c>
      <c r="E117" s="42" t="s">
        <v>14</v>
      </c>
      <c r="F117" s="28">
        <v>3237</v>
      </c>
      <c r="G117" s="30" t="s">
        <v>192</v>
      </c>
      <c r="H117" s="31">
        <v>24818.38</v>
      </c>
    </row>
    <row r="118" spans="1:8" customFormat="1" ht="24" x14ac:dyDescent="0.25">
      <c r="A118" s="28"/>
      <c r="B118" s="28"/>
      <c r="C118" s="28"/>
      <c r="D118" s="29" t="s">
        <v>13</v>
      </c>
      <c r="E118" s="42" t="s">
        <v>14</v>
      </c>
      <c r="F118" s="28">
        <v>231110</v>
      </c>
      <c r="G118" s="30" t="s">
        <v>248</v>
      </c>
      <c r="H118" s="31">
        <v>6465</v>
      </c>
    </row>
    <row r="119" spans="1:8" customFormat="1" ht="24" x14ac:dyDescent="0.25">
      <c r="A119" s="28"/>
      <c r="B119" s="28"/>
      <c r="C119" s="28"/>
      <c r="D119" s="29" t="s">
        <v>13</v>
      </c>
      <c r="E119" s="42" t="s">
        <v>14</v>
      </c>
      <c r="F119" s="28">
        <v>231110</v>
      </c>
      <c r="G119" s="30" t="s">
        <v>248</v>
      </c>
      <c r="H119" s="31">
        <v>35.840000000000003</v>
      </c>
    </row>
    <row r="120" spans="1:8" customFormat="1" ht="24" x14ac:dyDescent="0.25">
      <c r="A120" s="28"/>
      <c r="B120" s="28"/>
      <c r="C120" s="28"/>
      <c r="D120" s="29" t="s">
        <v>13</v>
      </c>
      <c r="E120" s="42" t="s">
        <v>14</v>
      </c>
      <c r="F120" s="28">
        <v>231110</v>
      </c>
      <c r="G120" s="30" t="s">
        <v>248</v>
      </c>
      <c r="H120" s="31">
        <v>733</v>
      </c>
    </row>
    <row r="121" spans="1:8" customFormat="1" ht="22.5" x14ac:dyDescent="0.25">
      <c r="A121" s="28"/>
      <c r="B121" s="28"/>
      <c r="C121" s="28"/>
      <c r="D121" s="29" t="s">
        <v>13</v>
      </c>
      <c r="E121" s="42" t="s">
        <v>14</v>
      </c>
      <c r="F121" s="28">
        <v>231410</v>
      </c>
      <c r="G121" s="30" t="s">
        <v>249</v>
      </c>
      <c r="H121" s="31">
        <v>1508.41</v>
      </c>
    </row>
    <row r="122" spans="1:8" customFormat="1" ht="22.5" x14ac:dyDescent="0.25">
      <c r="A122" s="28"/>
      <c r="B122" s="28"/>
      <c r="C122" s="28"/>
      <c r="D122" s="29" t="s">
        <v>13</v>
      </c>
      <c r="E122" s="42" t="s">
        <v>14</v>
      </c>
      <c r="F122" s="28">
        <v>231410</v>
      </c>
      <c r="G122" s="30" t="s">
        <v>249</v>
      </c>
      <c r="H122" s="31">
        <v>206.74</v>
      </c>
    </row>
    <row r="123" spans="1:8" customFormat="1" ht="24" x14ac:dyDescent="0.25">
      <c r="A123" s="28"/>
      <c r="B123" s="28"/>
      <c r="C123" s="28"/>
      <c r="D123" s="29" t="s">
        <v>13</v>
      </c>
      <c r="E123" s="42" t="s">
        <v>14</v>
      </c>
      <c r="F123" s="28">
        <v>231510</v>
      </c>
      <c r="G123" s="30" t="s">
        <v>250</v>
      </c>
      <c r="H123" s="31">
        <v>1592.4</v>
      </c>
    </row>
    <row r="124" spans="1:8" customFormat="1" ht="24" x14ac:dyDescent="0.25">
      <c r="A124" s="28"/>
      <c r="B124" s="28"/>
      <c r="C124" s="28"/>
      <c r="D124" s="29" t="s">
        <v>13</v>
      </c>
      <c r="E124" s="42" t="s">
        <v>14</v>
      </c>
      <c r="F124" s="28">
        <v>231510</v>
      </c>
      <c r="G124" s="30" t="s">
        <v>250</v>
      </c>
      <c r="H124" s="31">
        <v>176.2</v>
      </c>
    </row>
    <row r="125" spans="1:8" customFormat="1" ht="24" x14ac:dyDescent="0.25">
      <c r="A125" s="28"/>
      <c r="B125" s="28"/>
      <c r="C125" s="28"/>
      <c r="D125" s="29" t="s">
        <v>13</v>
      </c>
      <c r="E125" s="42" t="s">
        <v>14</v>
      </c>
      <c r="F125" s="28">
        <v>231511</v>
      </c>
      <c r="G125" s="30" t="s">
        <v>251</v>
      </c>
      <c r="H125" s="31">
        <v>400.97</v>
      </c>
    </row>
    <row r="126" spans="1:8" customFormat="1" ht="24" x14ac:dyDescent="0.25">
      <c r="A126" s="28"/>
      <c r="B126" s="28"/>
      <c r="C126" s="28"/>
      <c r="D126" s="29" t="s">
        <v>13</v>
      </c>
      <c r="E126" s="42" t="s">
        <v>14</v>
      </c>
      <c r="F126" s="28">
        <v>231511</v>
      </c>
      <c r="G126" s="30" t="s">
        <v>251</v>
      </c>
      <c r="H126" s="31">
        <v>58.73</v>
      </c>
    </row>
    <row r="127" spans="1:8" customFormat="1" ht="24" x14ac:dyDescent="0.25">
      <c r="A127" s="28"/>
      <c r="B127" s="28"/>
      <c r="C127" s="28"/>
      <c r="D127" s="29" t="s">
        <v>13</v>
      </c>
      <c r="E127" s="42" t="s">
        <v>14</v>
      </c>
      <c r="F127" s="28">
        <v>231620</v>
      </c>
      <c r="G127" s="30" t="s">
        <v>252</v>
      </c>
      <c r="H127" s="31">
        <v>1644.51</v>
      </c>
    </row>
    <row r="128" spans="1:8" customFormat="1" ht="24" x14ac:dyDescent="0.25">
      <c r="A128" s="28"/>
      <c r="B128" s="28"/>
      <c r="C128" s="28"/>
      <c r="D128" s="29" t="s">
        <v>13</v>
      </c>
      <c r="E128" s="42" t="s">
        <v>14</v>
      </c>
      <c r="F128" s="28">
        <v>231620</v>
      </c>
      <c r="G128" s="30" t="s">
        <v>252</v>
      </c>
      <c r="H128" s="31">
        <v>193.82</v>
      </c>
    </row>
    <row r="129" spans="1:8" customFormat="1" ht="22.5" x14ac:dyDescent="0.25">
      <c r="A129" s="28"/>
      <c r="B129" s="28"/>
      <c r="C129" s="28"/>
      <c r="D129" s="29" t="s">
        <v>13</v>
      </c>
      <c r="E129" s="42" t="s">
        <v>14</v>
      </c>
      <c r="F129" s="28">
        <v>231715</v>
      </c>
      <c r="G129" s="30" t="s">
        <v>253</v>
      </c>
      <c r="H129" s="31">
        <v>560</v>
      </c>
    </row>
    <row r="130" spans="1:8" customFormat="1" ht="22.5" x14ac:dyDescent="0.25">
      <c r="A130" s="28"/>
      <c r="B130" s="28"/>
      <c r="C130" s="28"/>
      <c r="D130" s="29" t="s">
        <v>13</v>
      </c>
      <c r="E130" s="42" t="s">
        <v>14</v>
      </c>
      <c r="F130" s="28">
        <v>231715</v>
      </c>
      <c r="G130" s="30" t="s">
        <v>253</v>
      </c>
      <c r="H130" s="31">
        <v>1293</v>
      </c>
    </row>
    <row r="131" spans="1:8" customFormat="1" ht="24" x14ac:dyDescent="0.25">
      <c r="A131" s="28"/>
      <c r="B131" s="28"/>
      <c r="C131" s="28"/>
      <c r="D131" s="29" t="s">
        <v>13</v>
      </c>
      <c r="E131" s="42" t="s">
        <v>14</v>
      </c>
      <c r="F131" s="28">
        <v>23241</v>
      </c>
      <c r="G131" s="30" t="s">
        <v>254</v>
      </c>
      <c r="H131" s="31">
        <v>5976.95</v>
      </c>
    </row>
    <row r="132" spans="1:8" customFormat="1" ht="24" x14ac:dyDescent="0.25">
      <c r="A132" s="28"/>
      <c r="B132" s="28"/>
      <c r="C132" s="28"/>
      <c r="D132" s="29" t="s">
        <v>13</v>
      </c>
      <c r="E132" s="42" t="s">
        <v>14</v>
      </c>
      <c r="F132" s="28">
        <v>231110</v>
      </c>
      <c r="G132" s="30" t="s">
        <v>248</v>
      </c>
      <c r="H132" s="31">
        <v>40.19</v>
      </c>
    </row>
    <row r="133" spans="1:8" customFormat="1" ht="24" x14ac:dyDescent="0.25">
      <c r="A133" s="28"/>
      <c r="B133" s="28"/>
      <c r="C133" s="28"/>
      <c r="D133" s="29" t="s">
        <v>13</v>
      </c>
      <c r="E133" s="42" t="s">
        <v>14</v>
      </c>
      <c r="F133" s="28">
        <v>231110</v>
      </c>
      <c r="G133" s="30" t="s">
        <v>248</v>
      </c>
      <c r="H133" s="31">
        <v>184.6</v>
      </c>
    </row>
    <row r="134" spans="1:8" customFormat="1" ht="24" x14ac:dyDescent="0.25">
      <c r="A134" s="28"/>
      <c r="B134" s="28"/>
      <c r="C134" s="28"/>
      <c r="D134" s="29" t="s">
        <v>13</v>
      </c>
      <c r="E134" s="42" t="s">
        <v>14</v>
      </c>
      <c r="F134" s="28">
        <v>231110</v>
      </c>
      <c r="G134" s="30" t="s">
        <v>248</v>
      </c>
      <c r="H134" s="31">
        <v>27.33</v>
      </c>
    </row>
    <row r="135" spans="1:8" customFormat="1" ht="24" x14ac:dyDescent="0.25">
      <c r="A135" s="28"/>
      <c r="B135" s="28"/>
      <c r="C135" s="28"/>
      <c r="D135" s="29" t="s">
        <v>13</v>
      </c>
      <c r="E135" s="42" t="s">
        <v>14</v>
      </c>
      <c r="F135" s="28">
        <v>231110</v>
      </c>
      <c r="G135" s="30" t="s">
        <v>248</v>
      </c>
      <c r="H135" s="31">
        <v>95.89</v>
      </c>
    </row>
    <row r="136" spans="1:8" customFormat="1" ht="24" x14ac:dyDescent="0.25">
      <c r="A136" s="28"/>
      <c r="B136" s="28"/>
      <c r="C136" s="28"/>
      <c r="D136" s="29" t="s">
        <v>13</v>
      </c>
      <c r="E136" s="42" t="s">
        <v>14</v>
      </c>
      <c r="F136" s="28">
        <v>231110</v>
      </c>
      <c r="G136" s="30" t="s">
        <v>248</v>
      </c>
      <c r="H136" s="31">
        <v>495124.26</v>
      </c>
    </row>
    <row r="137" spans="1:8" customFormat="1" ht="24" x14ac:dyDescent="0.25">
      <c r="A137" s="28"/>
      <c r="B137" s="28"/>
      <c r="C137" s="28"/>
      <c r="D137" s="29" t="s">
        <v>13</v>
      </c>
      <c r="E137" s="42" t="s">
        <v>14</v>
      </c>
      <c r="F137" s="28">
        <v>231110</v>
      </c>
      <c r="G137" s="30" t="s">
        <v>248</v>
      </c>
      <c r="H137" s="31">
        <v>6424</v>
      </c>
    </row>
    <row r="138" spans="1:8" customFormat="1" ht="22.5" x14ac:dyDescent="0.25">
      <c r="A138" s="28"/>
      <c r="B138" s="28"/>
      <c r="C138" s="28"/>
      <c r="D138" s="29" t="s">
        <v>13</v>
      </c>
      <c r="E138" s="42" t="s">
        <v>14</v>
      </c>
      <c r="F138" s="28">
        <v>231114</v>
      </c>
      <c r="G138" s="30" t="s">
        <v>255</v>
      </c>
      <c r="H138" s="31">
        <v>20266.77</v>
      </c>
    </row>
    <row r="139" spans="1:8" customFormat="1" ht="22.5" x14ac:dyDescent="0.25">
      <c r="A139" s="28"/>
      <c r="B139" s="28"/>
      <c r="C139" s="28"/>
      <c r="D139" s="29" t="s">
        <v>13</v>
      </c>
      <c r="E139" s="42" t="s">
        <v>14</v>
      </c>
      <c r="F139" s="28">
        <v>231410</v>
      </c>
      <c r="G139" s="30" t="s">
        <v>249</v>
      </c>
      <c r="H139" s="31">
        <v>3.76</v>
      </c>
    </row>
    <row r="140" spans="1:8" customFormat="1" ht="22.5" x14ac:dyDescent="0.25">
      <c r="A140" s="28"/>
      <c r="B140" s="28"/>
      <c r="C140" s="28"/>
      <c r="D140" s="29" t="s">
        <v>13</v>
      </c>
      <c r="E140" s="42" t="s">
        <v>14</v>
      </c>
      <c r="F140" s="28">
        <v>231410</v>
      </c>
      <c r="G140" s="30" t="s">
        <v>249</v>
      </c>
      <c r="H140" s="31">
        <v>58298.42</v>
      </c>
    </row>
    <row r="141" spans="1:8" customFormat="1" ht="22.5" x14ac:dyDescent="0.25">
      <c r="A141" s="28"/>
      <c r="B141" s="28"/>
      <c r="C141" s="28"/>
      <c r="D141" s="29" t="s">
        <v>13</v>
      </c>
      <c r="E141" s="42" t="s">
        <v>14</v>
      </c>
      <c r="F141" s="28">
        <v>231410</v>
      </c>
      <c r="G141" s="30" t="s">
        <v>249</v>
      </c>
      <c r="H141" s="31">
        <v>0.03</v>
      </c>
    </row>
    <row r="142" spans="1:8" customFormat="1" ht="22.5" x14ac:dyDescent="0.25">
      <c r="A142" s="28"/>
      <c r="B142" s="28"/>
      <c r="C142" s="28"/>
      <c r="D142" s="29" t="s">
        <v>13</v>
      </c>
      <c r="E142" s="42" t="s">
        <v>14</v>
      </c>
      <c r="F142" s="28">
        <v>231410</v>
      </c>
      <c r="G142" s="30" t="s">
        <v>249</v>
      </c>
      <c r="H142" s="31">
        <v>2062.98</v>
      </c>
    </row>
    <row r="143" spans="1:8" customFormat="1" ht="24" x14ac:dyDescent="0.25">
      <c r="A143" s="28"/>
      <c r="B143" s="28"/>
      <c r="C143" s="28"/>
      <c r="D143" s="29" t="s">
        <v>13</v>
      </c>
      <c r="E143" s="42" t="s">
        <v>14</v>
      </c>
      <c r="F143" s="28">
        <v>231510</v>
      </c>
      <c r="G143" s="30" t="s">
        <v>250</v>
      </c>
      <c r="H143" s="31">
        <v>105021.37</v>
      </c>
    </row>
    <row r="144" spans="1:8" customFormat="1" ht="24" x14ac:dyDescent="0.25">
      <c r="A144" s="28"/>
      <c r="B144" s="28"/>
      <c r="C144" s="28"/>
      <c r="D144" s="29" t="s">
        <v>13</v>
      </c>
      <c r="E144" s="42" t="s">
        <v>14</v>
      </c>
      <c r="F144" s="28">
        <v>231510</v>
      </c>
      <c r="G144" s="30" t="s">
        <v>250</v>
      </c>
      <c r="H144" s="31">
        <v>2001.81</v>
      </c>
    </row>
    <row r="145" spans="1:8" customFormat="1" ht="24" x14ac:dyDescent="0.25">
      <c r="A145" s="28"/>
      <c r="B145" s="28"/>
      <c r="C145" s="28"/>
      <c r="D145" s="29" t="s">
        <v>13</v>
      </c>
      <c r="E145" s="42" t="s">
        <v>14</v>
      </c>
      <c r="F145" s="28">
        <v>231511</v>
      </c>
      <c r="G145" s="30" t="s">
        <v>251</v>
      </c>
      <c r="H145" s="31">
        <v>33559.24</v>
      </c>
    </row>
    <row r="146" spans="1:8" customFormat="1" ht="24" x14ac:dyDescent="0.25">
      <c r="A146" s="28"/>
      <c r="B146" s="28"/>
      <c r="C146" s="28"/>
      <c r="D146" s="29" t="s">
        <v>13</v>
      </c>
      <c r="E146" s="42" t="s">
        <v>14</v>
      </c>
      <c r="F146" s="28">
        <v>231511</v>
      </c>
      <c r="G146" s="30" t="s">
        <v>251</v>
      </c>
      <c r="H146" s="31">
        <v>119.92</v>
      </c>
    </row>
    <row r="147" spans="1:8" customFormat="1" ht="24" x14ac:dyDescent="0.25">
      <c r="A147" s="28"/>
      <c r="B147" s="28"/>
      <c r="C147" s="28"/>
      <c r="D147" s="29" t="s">
        <v>13</v>
      </c>
      <c r="E147" s="42" t="s">
        <v>14</v>
      </c>
      <c r="F147" s="28">
        <v>231620</v>
      </c>
      <c r="G147" s="30" t="s">
        <v>252</v>
      </c>
      <c r="H147" s="31">
        <v>115905.67</v>
      </c>
    </row>
    <row r="148" spans="1:8" customFormat="1" ht="24" x14ac:dyDescent="0.25">
      <c r="A148" s="28"/>
      <c r="B148" s="28"/>
      <c r="C148" s="28"/>
      <c r="D148" s="29" t="s">
        <v>13</v>
      </c>
      <c r="E148" s="42" t="s">
        <v>14</v>
      </c>
      <c r="F148" s="28">
        <v>231620</v>
      </c>
      <c r="G148" s="30" t="s">
        <v>252</v>
      </c>
      <c r="H148" s="31">
        <v>1750.44</v>
      </c>
    </row>
    <row r="149" spans="1:8" customFormat="1" ht="36" x14ac:dyDescent="0.25">
      <c r="A149" s="28"/>
      <c r="B149" s="28"/>
      <c r="C149" s="28"/>
      <c r="D149" s="29" t="s">
        <v>13</v>
      </c>
      <c r="E149" s="42" t="s">
        <v>14</v>
      </c>
      <c r="F149" s="28">
        <v>231621</v>
      </c>
      <c r="G149" s="30" t="s">
        <v>256</v>
      </c>
      <c r="H149" s="31">
        <v>70.27</v>
      </c>
    </row>
    <row r="150" spans="1:8" customFormat="1" ht="22.5" x14ac:dyDescent="0.25">
      <c r="A150" s="28"/>
      <c r="B150" s="28"/>
      <c r="C150" s="28"/>
      <c r="D150" s="29" t="s">
        <v>13</v>
      </c>
      <c r="E150" s="42" t="s">
        <v>14</v>
      </c>
      <c r="F150" s="28">
        <v>231710</v>
      </c>
      <c r="G150" s="30" t="s">
        <v>257</v>
      </c>
      <c r="H150" s="31">
        <v>2800</v>
      </c>
    </row>
    <row r="151" spans="1:8" customFormat="1" ht="22.5" x14ac:dyDescent="0.25">
      <c r="A151" s="28"/>
      <c r="B151" s="28"/>
      <c r="C151" s="28"/>
      <c r="D151" s="29" t="s">
        <v>13</v>
      </c>
      <c r="E151" s="42" t="s">
        <v>14</v>
      </c>
      <c r="F151" s="28">
        <v>231712</v>
      </c>
      <c r="G151" s="30" t="s">
        <v>258</v>
      </c>
      <c r="H151" s="31">
        <v>3850.96</v>
      </c>
    </row>
    <row r="152" spans="1:8" customFormat="1" ht="22.5" x14ac:dyDescent="0.25">
      <c r="A152" s="28"/>
      <c r="B152" s="28"/>
      <c r="C152" s="28"/>
      <c r="D152" s="29" t="s">
        <v>13</v>
      </c>
      <c r="E152" s="42" t="s">
        <v>14</v>
      </c>
      <c r="F152" s="28">
        <v>231714</v>
      </c>
      <c r="G152" s="30" t="s">
        <v>259</v>
      </c>
      <c r="H152" s="31">
        <v>4483.49</v>
      </c>
    </row>
    <row r="153" spans="1:8" customFormat="1" ht="22.5" x14ac:dyDescent="0.25">
      <c r="A153" s="28"/>
      <c r="B153" s="28"/>
      <c r="C153" s="28"/>
      <c r="D153" s="29" t="s">
        <v>13</v>
      </c>
      <c r="E153" s="42" t="s">
        <v>14</v>
      </c>
      <c r="F153" s="28">
        <v>231715</v>
      </c>
      <c r="G153" s="30" t="s">
        <v>253</v>
      </c>
      <c r="H153" s="31">
        <v>1354.89</v>
      </c>
    </row>
    <row r="154" spans="1:8" customFormat="1" ht="22.5" x14ac:dyDescent="0.25">
      <c r="A154" s="28"/>
      <c r="B154" s="28"/>
      <c r="C154" s="28"/>
      <c r="D154" s="29" t="s">
        <v>13</v>
      </c>
      <c r="E154" s="42" t="s">
        <v>14</v>
      </c>
      <c r="F154" s="28">
        <v>231715</v>
      </c>
      <c r="G154" s="30" t="s">
        <v>253</v>
      </c>
      <c r="H154" s="31">
        <v>1120</v>
      </c>
    </row>
    <row r="155" spans="1:8" customFormat="1" ht="36" x14ac:dyDescent="0.25">
      <c r="A155" s="28"/>
      <c r="B155" s="28"/>
      <c r="C155" s="28"/>
      <c r="D155" s="29" t="s">
        <v>13</v>
      </c>
      <c r="E155" s="42" t="s">
        <v>14</v>
      </c>
      <c r="F155" s="28">
        <v>2314100</v>
      </c>
      <c r="G155" s="30" t="s">
        <v>260</v>
      </c>
      <c r="H155" s="31">
        <v>80.41</v>
      </c>
    </row>
    <row r="156" spans="1:8" customFormat="1" ht="36" x14ac:dyDescent="0.25">
      <c r="A156" s="28"/>
      <c r="B156" s="28"/>
      <c r="C156" s="28"/>
      <c r="D156" s="29" t="s">
        <v>13</v>
      </c>
      <c r="E156" s="42" t="s">
        <v>14</v>
      </c>
      <c r="F156" s="28">
        <v>2315100</v>
      </c>
      <c r="G156" s="30" t="s">
        <v>261</v>
      </c>
      <c r="H156" s="31">
        <v>63.88</v>
      </c>
    </row>
    <row r="157" spans="1:8" customFormat="1" ht="24" x14ac:dyDescent="0.25">
      <c r="A157" s="28"/>
      <c r="B157" s="28"/>
      <c r="C157" s="28"/>
      <c r="D157" s="29" t="s">
        <v>13</v>
      </c>
      <c r="E157" s="42" t="s">
        <v>14</v>
      </c>
      <c r="F157" s="28">
        <v>2315101</v>
      </c>
      <c r="G157" s="30" t="s">
        <v>262</v>
      </c>
      <c r="H157" s="31">
        <v>21.29</v>
      </c>
    </row>
    <row r="158" spans="1:8" customFormat="1" ht="22.5" x14ac:dyDescent="0.25">
      <c r="A158" s="28" t="s">
        <v>263</v>
      </c>
      <c r="B158" s="28" t="s">
        <v>264</v>
      </c>
      <c r="C158" s="28" t="s">
        <v>12</v>
      </c>
      <c r="D158" s="29" t="s">
        <v>13</v>
      </c>
      <c r="E158" s="42" t="s">
        <v>14</v>
      </c>
      <c r="F158" s="28">
        <v>3232</v>
      </c>
      <c r="G158" s="30" t="s">
        <v>50</v>
      </c>
      <c r="H158" s="31">
        <v>31375</v>
      </c>
    </row>
    <row r="159" spans="1:8" customFormat="1" ht="22.5" x14ac:dyDescent="0.25">
      <c r="A159" s="28" t="s">
        <v>265</v>
      </c>
      <c r="B159" s="28" t="s">
        <v>266</v>
      </c>
      <c r="C159" s="28" t="s">
        <v>12</v>
      </c>
      <c r="D159" s="29" t="s">
        <v>13</v>
      </c>
      <c r="E159" s="42" t="s">
        <v>14</v>
      </c>
      <c r="F159" s="28">
        <v>3225</v>
      </c>
      <c r="G159" s="30" t="s">
        <v>22</v>
      </c>
      <c r="H159" s="31">
        <v>146.25</v>
      </c>
    </row>
    <row r="160" spans="1:8" customFormat="1" ht="25.5" x14ac:dyDescent="0.25">
      <c r="A160" s="28" t="s">
        <v>267</v>
      </c>
      <c r="B160" s="28" t="s">
        <v>268</v>
      </c>
      <c r="C160" s="28" t="s">
        <v>269</v>
      </c>
      <c r="D160" s="29" t="s">
        <v>13</v>
      </c>
      <c r="E160" s="42" t="s">
        <v>14</v>
      </c>
      <c r="F160" s="28">
        <v>3232</v>
      </c>
      <c r="G160" s="30" t="s">
        <v>50</v>
      </c>
      <c r="H160" s="31">
        <v>9150</v>
      </c>
    </row>
    <row r="161" spans="1:8" customFormat="1" ht="22.5" x14ac:dyDescent="0.25">
      <c r="A161" s="28" t="s">
        <v>270</v>
      </c>
      <c r="B161" s="28" t="s">
        <v>271</v>
      </c>
      <c r="C161" s="28" t="s">
        <v>56</v>
      </c>
      <c r="D161" s="29" t="s">
        <v>13</v>
      </c>
      <c r="E161" s="42" t="s">
        <v>14</v>
      </c>
      <c r="F161" s="28">
        <v>3239</v>
      </c>
      <c r="G161" s="30" t="s">
        <v>29</v>
      </c>
      <c r="H161" s="31">
        <v>11282.4</v>
      </c>
    </row>
    <row r="162" spans="1:8" customFormat="1" ht="22.5" x14ac:dyDescent="0.25">
      <c r="A162" s="28" t="s">
        <v>272</v>
      </c>
      <c r="B162" s="28" t="s">
        <v>273</v>
      </c>
      <c r="C162" s="28" t="s">
        <v>130</v>
      </c>
      <c r="D162" s="29" t="s">
        <v>13</v>
      </c>
      <c r="E162" s="42" t="s">
        <v>14</v>
      </c>
      <c r="F162" s="28">
        <v>3232</v>
      </c>
      <c r="G162" s="30" t="s">
        <v>50</v>
      </c>
      <c r="H162" s="31">
        <v>380</v>
      </c>
    </row>
    <row r="163" spans="1:8" customFormat="1" ht="22.5" x14ac:dyDescent="0.25">
      <c r="A163" s="28" t="s">
        <v>274</v>
      </c>
      <c r="B163" s="28" t="s">
        <v>275</v>
      </c>
      <c r="C163" s="28" t="s">
        <v>12</v>
      </c>
      <c r="D163" s="29" t="s">
        <v>13</v>
      </c>
      <c r="E163" s="42" t="s">
        <v>14</v>
      </c>
      <c r="F163" s="28">
        <v>3225</v>
      </c>
      <c r="G163" s="30" t="s">
        <v>22</v>
      </c>
      <c r="H163" s="31">
        <v>508.75</v>
      </c>
    </row>
    <row r="164" spans="1:8" customFormat="1" ht="22.5" x14ac:dyDescent="0.25">
      <c r="A164" s="28" t="s">
        <v>276</v>
      </c>
      <c r="B164" s="28" t="s">
        <v>277</v>
      </c>
      <c r="C164" s="28" t="s">
        <v>12</v>
      </c>
      <c r="D164" s="29" t="s">
        <v>13</v>
      </c>
      <c r="E164" s="42" t="s">
        <v>14</v>
      </c>
      <c r="F164" s="28">
        <v>4227</v>
      </c>
      <c r="G164" s="30" t="s">
        <v>278</v>
      </c>
      <c r="H164" s="31">
        <v>1300.26</v>
      </c>
    </row>
    <row r="165" spans="1:8" customFormat="1" ht="24" x14ac:dyDescent="0.25">
      <c r="A165" s="28" t="s">
        <v>279</v>
      </c>
      <c r="B165" s="28" t="s">
        <v>280</v>
      </c>
      <c r="C165" s="28" t="s">
        <v>281</v>
      </c>
      <c r="D165" s="29" t="s">
        <v>13</v>
      </c>
      <c r="E165" s="42" t="s">
        <v>14</v>
      </c>
      <c r="F165" s="28">
        <v>3224</v>
      </c>
      <c r="G165" s="30" t="s">
        <v>32</v>
      </c>
      <c r="H165" s="31">
        <v>339.75</v>
      </c>
    </row>
    <row r="166" spans="1:8" customFormat="1" ht="22.5" x14ac:dyDescent="0.25">
      <c r="A166" s="28" t="s">
        <v>282</v>
      </c>
      <c r="B166" s="28" t="s">
        <v>283</v>
      </c>
      <c r="C166" s="28" t="s">
        <v>360</v>
      </c>
      <c r="D166" s="29" t="s">
        <v>13</v>
      </c>
      <c r="E166" s="42" t="s">
        <v>14</v>
      </c>
      <c r="F166" s="28">
        <v>4226</v>
      </c>
      <c r="G166" s="30" t="s">
        <v>202</v>
      </c>
      <c r="H166" s="31">
        <v>1016.25</v>
      </c>
    </row>
    <row r="167" spans="1:8" customFormat="1" ht="22.5" x14ac:dyDescent="0.25">
      <c r="A167" s="28" t="s">
        <v>284</v>
      </c>
      <c r="B167" s="28" t="s">
        <v>285</v>
      </c>
      <c r="C167" s="28" t="s">
        <v>359</v>
      </c>
      <c r="D167" s="29" t="s">
        <v>13</v>
      </c>
      <c r="E167" s="42" t="s">
        <v>14</v>
      </c>
      <c r="F167" s="28">
        <v>3239</v>
      </c>
      <c r="G167" s="30" t="s">
        <v>29</v>
      </c>
      <c r="H167" s="31">
        <v>109.48</v>
      </c>
    </row>
    <row r="168" spans="1:8" customFormat="1" ht="22.5" x14ac:dyDescent="0.25">
      <c r="A168" s="28" t="s">
        <v>286</v>
      </c>
      <c r="B168" s="28" t="s">
        <v>287</v>
      </c>
      <c r="C168" s="28" t="s">
        <v>56</v>
      </c>
      <c r="D168" s="29" t="s">
        <v>13</v>
      </c>
      <c r="E168" s="42" t="s">
        <v>14</v>
      </c>
      <c r="F168" s="28">
        <v>3223</v>
      </c>
      <c r="G168" s="30" t="s">
        <v>104</v>
      </c>
      <c r="H168" s="31">
        <v>14447.1</v>
      </c>
    </row>
    <row r="169" spans="1:8" customFormat="1" ht="24" x14ac:dyDescent="0.25">
      <c r="A169" s="28" t="s">
        <v>288</v>
      </c>
      <c r="B169" s="28" t="s">
        <v>289</v>
      </c>
      <c r="C169" s="28" t="s">
        <v>12</v>
      </c>
      <c r="D169" s="29" t="s">
        <v>13</v>
      </c>
      <c r="E169" s="42" t="s">
        <v>14</v>
      </c>
      <c r="F169" s="28">
        <v>3224</v>
      </c>
      <c r="G169" s="30" t="s">
        <v>32</v>
      </c>
      <c r="H169" s="31">
        <v>5547.53</v>
      </c>
    </row>
    <row r="170" spans="1:8" customFormat="1" ht="22.5" x14ac:dyDescent="0.25">
      <c r="A170" s="28" t="s">
        <v>290</v>
      </c>
      <c r="B170" s="28" t="s">
        <v>291</v>
      </c>
      <c r="C170" s="28" t="s">
        <v>364</v>
      </c>
      <c r="D170" s="29" t="s">
        <v>13</v>
      </c>
      <c r="E170" s="42" t="s">
        <v>14</v>
      </c>
      <c r="F170" s="28">
        <v>3239</v>
      </c>
      <c r="G170" s="30" t="s">
        <v>29</v>
      </c>
      <c r="H170" s="31">
        <v>92392.5</v>
      </c>
    </row>
    <row r="171" spans="1:8" customFormat="1" ht="22.5" x14ac:dyDescent="0.25">
      <c r="A171" s="28" t="s">
        <v>292</v>
      </c>
      <c r="B171" s="28" t="s">
        <v>293</v>
      </c>
      <c r="C171" s="28" t="s">
        <v>294</v>
      </c>
      <c r="D171" s="29" t="s">
        <v>13</v>
      </c>
      <c r="E171" s="42" t="s">
        <v>14</v>
      </c>
      <c r="F171" s="28">
        <v>3237</v>
      </c>
      <c r="G171" s="30" t="s">
        <v>192</v>
      </c>
      <c r="H171" s="31">
        <v>312.64999999999998</v>
      </c>
    </row>
    <row r="172" spans="1:8" customFormat="1" ht="22.5" x14ac:dyDescent="0.25">
      <c r="A172" s="28" t="s">
        <v>295</v>
      </c>
      <c r="B172" s="28" t="s">
        <v>296</v>
      </c>
      <c r="C172" s="28" t="s">
        <v>12</v>
      </c>
      <c r="D172" s="29" t="s">
        <v>13</v>
      </c>
      <c r="E172" s="42" t="s">
        <v>14</v>
      </c>
      <c r="F172" s="28">
        <v>3237</v>
      </c>
      <c r="G172" s="30" t="s">
        <v>192</v>
      </c>
      <c r="H172" s="31">
        <v>1812.5</v>
      </c>
    </row>
    <row r="173" spans="1:8" customFormat="1" ht="22.5" x14ac:dyDescent="0.25">
      <c r="A173" s="28" t="s">
        <v>295</v>
      </c>
      <c r="B173" s="28" t="s">
        <v>296</v>
      </c>
      <c r="C173" s="28" t="s">
        <v>12</v>
      </c>
      <c r="D173" s="29" t="s">
        <v>13</v>
      </c>
      <c r="E173" s="42" t="s">
        <v>14</v>
      </c>
      <c r="F173" s="28">
        <v>3237</v>
      </c>
      <c r="G173" s="30" t="s">
        <v>192</v>
      </c>
      <c r="H173" s="31">
        <v>687.5</v>
      </c>
    </row>
    <row r="174" spans="1:8" customFormat="1" ht="22.5" x14ac:dyDescent="0.25">
      <c r="A174" s="28" t="s">
        <v>297</v>
      </c>
      <c r="B174" s="28" t="s">
        <v>298</v>
      </c>
      <c r="C174" s="28" t="s">
        <v>133</v>
      </c>
      <c r="D174" s="29" t="s">
        <v>13</v>
      </c>
      <c r="E174" s="42" t="s">
        <v>14</v>
      </c>
      <c r="F174" s="28">
        <v>3237</v>
      </c>
      <c r="G174" s="30" t="s">
        <v>192</v>
      </c>
      <c r="H174" s="31">
        <v>325.36</v>
      </c>
    </row>
    <row r="175" spans="1:8" customFormat="1" ht="22.5" x14ac:dyDescent="0.25">
      <c r="A175" s="28" t="s">
        <v>299</v>
      </c>
      <c r="B175" s="28" t="s">
        <v>300</v>
      </c>
      <c r="C175" s="28" t="s">
        <v>12</v>
      </c>
      <c r="D175" s="29" t="s">
        <v>13</v>
      </c>
      <c r="E175" s="42" t="s">
        <v>14</v>
      </c>
      <c r="F175" s="28">
        <v>3237</v>
      </c>
      <c r="G175" s="30" t="s">
        <v>192</v>
      </c>
      <c r="H175" s="31">
        <v>24191.18</v>
      </c>
    </row>
    <row r="176" spans="1:8" customFormat="1" ht="22.5" x14ac:dyDescent="0.25">
      <c r="A176" s="28" t="s">
        <v>301</v>
      </c>
      <c r="B176" s="28" t="s">
        <v>302</v>
      </c>
      <c r="C176" s="28" t="s">
        <v>364</v>
      </c>
      <c r="D176" s="29" t="s">
        <v>13</v>
      </c>
      <c r="E176" s="42" t="s">
        <v>14</v>
      </c>
      <c r="F176" s="28">
        <v>3221</v>
      </c>
      <c r="G176" s="30" t="s">
        <v>113</v>
      </c>
      <c r="H176" s="31">
        <v>187.88</v>
      </c>
    </row>
    <row r="177" spans="1:8" customFormat="1" ht="22.5" x14ac:dyDescent="0.25">
      <c r="A177" s="28" t="s">
        <v>303</v>
      </c>
      <c r="B177" s="28" t="s">
        <v>304</v>
      </c>
      <c r="C177" s="28" t="s">
        <v>12</v>
      </c>
      <c r="D177" s="29" t="s">
        <v>13</v>
      </c>
      <c r="E177" s="42" t="s">
        <v>14</v>
      </c>
      <c r="F177" s="28">
        <v>3237</v>
      </c>
      <c r="G177" s="30" t="s">
        <v>192</v>
      </c>
      <c r="H177" s="31">
        <v>814.1</v>
      </c>
    </row>
    <row r="178" spans="1:8" customFormat="1" ht="22.5" x14ac:dyDescent="0.25">
      <c r="A178" s="28" t="s">
        <v>305</v>
      </c>
      <c r="B178" s="28" t="s">
        <v>306</v>
      </c>
      <c r="C178" s="28" t="s">
        <v>12</v>
      </c>
      <c r="D178" s="29" t="s">
        <v>13</v>
      </c>
      <c r="E178" s="42" t="s">
        <v>14</v>
      </c>
      <c r="F178" s="28">
        <v>3232</v>
      </c>
      <c r="G178" s="30" t="s">
        <v>50</v>
      </c>
      <c r="H178" s="31">
        <v>38.5</v>
      </c>
    </row>
    <row r="179" spans="1:8" customFormat="1" ht="22.5" x14ac:dyDescent="0.25">
      <c r="A179" s="28" t="s">
        <v>307</v>
      </c>
      <c r="B179" s="28" t="s">
        <v>308</v>
      </c>
      <c r="C179" s="28" t="s">
        <v>12</v>
      </c>
      <c r="D179" s="29" t="s">
        <v>13</v>
      </c>
      <c r="E179" s="42" t="s">
        <v>14</v>
      </c>
      <c r="F179" s="28">
        <v>3231</v>
      </c>
      <c r="G179" s="30" t="s">
        <v>23</v>
      </c>
      <c r="H179" s="31">
        <v>307.8</v>
      </c>
    </row>
    <row r="180" spans="1:8" customFormat="1" ht="22.5" x14ac:dyDescent="0.25">
      <c r="A180" s="28" t="s">
        <v>307</v>
      </c>
      <c r="B180" s="28" t="s">
        <v>308</v>
      </c>
      <c r="C180" s="28" t="s">
        <v>12</v>
      </c>
      <c r="D180" s="29" t="s">
        <v>13</v>
      </c>
      <c r="E180" s="42" t="s">
        <v>14</v>
      </c>
      <c r="F180" s="28">
        <v>3235</v>
      </c>
      <c r="G180" s="30" t="s">
        <v>62</v>
      </c>
      <c r="H180" s="31">
        <v>33.18</v>
      </c>
    </row>
    <row r="181" spans="1:8" customFormat="1" ht="22.5" x14ac:dyDescent="0.25">
      <c r="A181" s="28" t="s">
        <v>309</v>
      </c>
      <c r="B181" s="28" t="s">
        <v>310</v>
      </c>
      <c r="C181" s="28" t="s">
        <v>12</v>
      </c>
      <c r="D181" s="29" t="s">
        <v>13</v>
      </c>
      <c r="E181" s="42" t="s">
        <v>14</v>
      </c>
      <c r="F181" s="28">
        <v>3225</v>
      </c>
      <c r="G181" s="30" t="s">
        <v>22</v>
      </c>
      <c r="H181" s="31">
        <v>374.6</v>
      </c>
    </row>
    <row r="182" spans="1:8" customFormat="1" ht="22.5" x14ac:dyDescent="0.25">
      <c r="A182" s="28" t="s">
        <v>311</v>
      </c>
      <c r="B182" s="28" t="s">
        <v>312</v>
      </c>
      <c r="C182" s="28" t="s">
        <v>12</v>
      </c>
      <c r="D182" s="29" t="s">
        <v>13</v>
      </c>
      <c r="E182" s="42" t="s">
        <v>14</v>
      </c>
      <c r="F182" s="28">
        <v>3235</v>
      </c>
      <c r="G182" s="30" t="s">
        <v>62</v>
      </c>
      <c r="H182" s="31">
        <v>4106.53</v>
      </c>
    </row>
    <row r="183" spans="1:8" customFormat="1" ht="22.5" x14ac:dyDescent="0.25">
      <c r="A183" s="28" t="s">
        <v>313</v>
      </c>
      <c r="B183" s="28" t="s">
        <v>314</v>
      </c>
      <c r="C183" s="28" t="s">
        <v>56</v>
      </c>
      <c r="D183" s="29" t="s">
        <v>13</v>
      </c>
      <c r="E183" s="42" t="s">
        <v>14</v>
      </c>
      <c r="F183" s="28">
        <v>3222</v>
      </c>
      <c r="G183" s="30" t="s">
        <v>19</v>
      </c>
      <c r="H183" s="31">
        <v>96.5</v>
      </c>
    </row>
    <row r="184" spans="1:8" customFormat="1" ht="22.5" x14ac:dyDescent="0.25">
      <c r="A184" s="28" t="s">
        <v>315</v>
      </c>
      <c r="B184" s="28" t="s">
        <v>316</v>
      </c>
      <c r="C184" s="28" t="s">
        <v>109</v>
      </c>
      <c r="D184" s="29" t="s">
        <v>13</v>
      </c>
      <c r="E184" s="42" t="s">
        <v>14</v>
      </c>
      <c r="F184" s="28">
        <v>3221</v>
      </c>
      <c r="G184" s="30" t="s">
        <v>113</v>
      </c>
      <c r="H184" s="31">
        <v>1090.74</v>
      </c>
    </row>
    <row r="185" spans="1:8" customFormat="1" ht="22.5" x14ac:dyDescent="0.25">
      <c r="A185" s="28" t="s">
        <v>317</v>
      </c>
      <c r="B185" s="28" t="s">
        <v>318</v>
      </c>
      <c r="C185" s="28" t="s">
        <v>365</v>
      </c>
      <c r="D185" s="29" t="s">
        <v>13</v>
      </c>
      <c r="E185" s="42" t="s">
        <v>14</v>
      </c>
      <c r="F185" s="28">
        <v>3235</v>
      </c>
      <c r="G185" s="30" t="s">
        <v>62</v>
      </c>
      <c r="H185" s="31">
        <v>3215</v>
      </c>
    </row>
    <row r="186" spans="1:8" customFormat="1" ht="22.5" x14ac:dyDescent="0.25">
      <c r="A186" s="28" t="s">
        <v>319</v>
      </c>
      <c r="B186" s="28" t="s">
        <v>320</v>
      </c>
      <c r="C186" s="28" t="s">
        <v>12</v>
      </c>
      <c r="D186" s="29" t="s">
        <v>13</v>
      </c>
      <c r="E186" s="42" t="s">
        <v>14</v>
      </c>
      <c r="F186" s="28">
        <v>3226</v>
      </c>
      <c r="G186" s="30" t="s">
        <v>175</v>
      </c>
      <c r="H186" s="31">
        <f>144.8+24</f>
        <v>168.8</v>
      </c>
    </row>
    <row r="187" spans="1:8" customFormat="1" ht="22.5" x14ac:dyDescent="0.25">
      <c r="A187" s="28" t="s">
        <v>321</v>
      </c>
      <c r="B187" s="28" t="s">
        <v>322</v>
      </c>
      <c r="C187" s="28" t="s">
        <v>12</v>
      </c>
      <c r="D187" s="29" t="s">
        <v>13</v>
      </c>
      <c r="E187" s="42" t="s">
        <v>14</v>
      </c>
      <c r="F187" s="28">
        <v>3227</v>
      </c>
      <c r="G187" s="30" t="s">
        <v>175</v>
      </c>
      <c r="H187" s="31">
        <v>88921.58</v>
      </c>
    </row>
    <row r="188" spans="1:8" customFormat="1" ht="22.5" x14ac:dyDescent="0.25">
      <c r="A188" s="28" t="s">
        <v>323</v>
      </c>
      <c r="B188" s="28"/>
      <c r="C188" s="28" t="s">
        <v>12</v>
      </c>
      <c r="D188" s="29" t="s">
        <v>13</v>
      </c>
      <c r="E188" s="42" t="s">
        <v>14</v>
      </c>
      <c r="F188" s="28">
        <v>3212</v>
      </c>
      <c r="G188" s="30" t="s">
        <v>324</v>
      </c>
      <c r="H188" s="31">
        <v>346.64</v>
      </c>
    </row>
    <row r="189" spans="1:8" customFormat="1" ht="22.5" x14ac:dyDescent="0.25">
      <c r="A189" s="28" t="s">
        <v>325</v>
      </c>
      <c r="B189" s="28" t="s">
        <v>326</v>
      </c>
      <c r="C189" s="28" t="s">
        <v>12</v>
      </c>
      <c r="D189" s="29" t="s">
        <v>13</v>
      </c>
      <c r="E189" s="42" t="s">
        <v>14</v>
      </c>
      <c r="F189" s="28">
        <v>3234</v>
      </c>
      <c r="G189" s="30" t="s">
        <v>15</v>
      </c>
      <c r="H189" s="31">
        <v>115538.44</v>
      </c>
    </row>
    <row r="190" spans="1:8" customFormat="1" ht="25.5" x14ac:dyDescent="0.25">
      <c r="A190" s="28" t="s">
        <v>327</v>
      </c>
      <c r="B190" s="28" t="s">
        <v>328</v>
      </c>
      <c r="C190" s="28" t="s">
        <v>329</v>
      </c>
      <c r="D190" s="29" t="s">
        <v>13</v>
      </c>
      <c r="E190" s="42" t="s">
        <v>14</v>
      </c>
      <c r="F190" s="28">
        <v>3224</v>
      </c>
      <c r="G190" s="30" t="s">
        <v>32</v>
      </c>
      <c r="H190" s="31">
        <v>3923.72</v>
      </c>
    </row>
    <row r="191" spans="1:8" customFormat="1" ht="25.5" x14ac:dyDescent="0.25">
      <c r="A191" s="28" t="s">
        <v>327</v>
      </c>
      <c r="B191" s="28" t="s">
        <v>328</v>
      </c>
      <c r="C191" s="28" t="s">
        <v>329</v>
      </c>
      <c r="D191" s="29" t="s">
        <v>13</v>
      </c>
      <c r="E191" s="42" t="s">
        <v>14</v>
      </c>
      <c r="F191" s="28">
        <v>3225</v>
      </c>
      <c r="G191" s="30" t="s">
        <v>22</v>
      </c>
      <c r="H191" s="31">
        <v>787.5</v>
      </c>
    </row>
    <row r="192" spans="1:8" customFormat="1" ht="25.5" x14ac:dyDescent="0.25">
      <c r="A192" s="28" t="s">
        <v>327</v>
      </c>
      <c r="B192" s="28" t="s">
        <v>328</v>
      </c>
      <c r="C192" s="28" t="s">
        <v>329</v>
      </c>
      <c r="D192" s="29" t="s">
        <v>13</v>
      </c>
      <c r="E192" s="42" t="s">
        <v>14</v>
      </c>
      <c r="F192" s="28">
        <v>4223</v>
      </c>
      <c r="G192" s="30" t="s">
        <v>330</v>
      </c>
      <c r="H192" s="31">
        <v>268.75</v>
      </c>
    </row>
    <row r="193" spans="1:11" customFormat="1" ht="22.5" x14ac:dyDescent="0.25">
      <c r="A193" s="28" t="s">
        <v>331</v>
      </c>
      <c r="B193" s="28" t="s">
        <v>332</v>
      </c>
      <c r="C193" s="28" t="s">
        <v>12</v>
      </c>
      <c r="D193" s="29" t="s">
        <v>13</v>
      </c>
      <c r="E193" s="42" t="s">
        <v>14</v>
      </c>
      <c r="F193" s="28">
        <v>3232</v>
      </c>
      <c r="G193" s="30" t="s">
        <v>50</v>
      </c>
      <c r="H193" s="31">
        <v>26216.25</v>
      </c>
    </row>
    <row r="194" spans="1:11" customFormat="1" ht="22.5" x14ac:dyDescent="0.25">
      <c r="A194" s="28" t="s">
        <v>333</v>
      </c>
      <c r="B194" s="28" t="s">
        <v>334</v>
      </c>
      <c r="C194" s="28" t="s">
        <v>12</v>
      </c>
      <c r="D194" s="29" t="s">
        <v>13</v>
      </c>
      <c r="E194" s="42" t="s">
        <v>14</v>
      </c>
      <c r="F194" s="28">
        <v>3292</v>
      </c>
      <c r="G194" s="30" t="s">
        <v>73</v>
      </c>
      <c r="H194" s="31">
        <v>15909.4</v>
      </c>
    </row>
    <row r="195" spans="1:11" customFormat="1" ht="22.5" x14ac:dyDescent="0.25">
      <c r="A195" s="28" t="s">
        <v>335</v>
      </c>
      <c r="B195" s="28" t="s">
        <v>336</v>
      </c>
      <c r="C195" s="28" t="s">
        <v>12</v>
      </c>
      <c r="D195" s="29" t="s">
        <v>13</v>
      </c>
      <c r="E195" s="42" t="s">
        <v>337</v>
      </c>
      <c r="F195" s="28">
        <v>3431</v>
      </c>
      <c r="G195" s="30" t="s">
        <v>110</v>
      </c>
      <c r="H195" s="31">
        <v>95.72</v>
      </c>
    </row>
    <row r="196" spans="1:11" customFormat="1" ht="22.5" x14ac:dyDescent="0.25">
      <c r="A196" s="28" t="s">
        <v>338</v>
      </c>
      <c r="B196" s="28" t="s">
        <v>339</v>
      </c>
      <c r="C196" s="28" t="s">
        <v>12</v>
      </c>
      <c r="D196" s="29" t="s">
        <v>13</v>
      </c>
      <c r="E196" s="42" t="s">
        <v>14</v>
      </c>
      <c r="F196" s="28">
        <v>3234</v>
      </c>
      <c r="G196" s="30" t="s">
        <v>15</v>
      </c>
      <c r="H196" s="31">
        <v>64.97</v>
      </c>
    </row>
    <row r="197" spans="1:11" customFormat="1" ht="22.5" x14ac:dyDescent="0.25">
      <c r="A197" s="28" t="s">
        <v>340</v>
      </c>
      <c r="B197" s="28" t="s">
        <v>339</v>
      </c>
      <c r="C197" s="28" t="s">
        <v>12</v>
      </c>
      <c r="D197" s="29" t="s">
        <v>13</v>
      </c>
      <c r="E197" s="42" t="s">
        <v>14</v>
      </c>
      <c r="F197" s="28">
        <v>3234</v>
      </c>
      <c r="G197" s="30" t="s">
        <v>15</v>
      </c>
      <c r="H197" s="31">
        <v>8155.02</v>
      </c>
    </row>
    <row r="198" spans="1:11" customFormat="1" ht="22.5" x14ac:dyDescent="0.25">
      <c r="A198" s="28" t="s">
        <v>341</v>
      </c>
      <c r="B198" s="28" t="s">
        <v>339</v>
      </c>
      <c r="C198" s="28" t="s">
        <v>12</v>
      </c>
      <c r="D198" s="29" t="s">
        <v>13</v>
      </c>
      <c r="E198" s="42" t="s">
        <v>14</v>
      </c>
      <c r="F198" s="28">
        <v>3223</v>
      </c>
      <c r="G198" s="30" t="s">
        <v>104</v>
      </c>
      <c r="H198" s="31">
        <v>633.38</v>
      </c>
    </row>
    <row r="199" spans="1:11" customFormat="1" ht="22.5" x14ac:dyDescent="0.25">
      <c r="A199" s="28" t="s">
        <v>341</v>
      </c>
      <c r="B199" s="28" t="s">
        <v>339</v>
      </c>
      <c r="C199" s="28" t="s">
        <v>12</v>
      </c>
      <c r="D199" s="29" t="s">
        <v>13</v>
      </c>
      <c r="E199" s="42" t="s">
        <v>14</v>
      </c>
      <c r="F199" s="28">
        <v>3835</v>
      </c>
      <c r="G199" s="30" t="s">
        <v>342</v>
      </c>
      <c r="H199" s="31">
        <v>8</v>
      </c>
    </row>
    <row r="200" spans="1:11" customFormat="1" ht="22.5" x14ac:dyDescent="0.25">
      <c r="A200" s="28" t="s">
        <v>343</v>
      </c>
      <c r="B200" s="28" t="s">
        <v>344</v>
      </c>
      <c r="C200" s="28" t="s">
        <v>12</v>
      </c>
      <c r="D200" s="29" t="s">
        <v>13</v>
      </c>
      <c r="E200" s="42" t="s">
        <v>14</v>
      </c>
      <c r="F200" s="28">
        <v>3223</v>
      </c>
      <c r="G200" s="30" t="s">
        <v>104</v>
      </c>
      <c r="H200" s="31">
        <v>33402.61</v>
      </c>
    </row>
    <row r="201" spans="1:11" customFormat="1" ht="22.5" x14ac:dyDescent="0.25">
      <c r="A201" s="28" t="s">
        <v>343</v>
      </c>
      <c r="B201" s="28" t="s">
        <v>344</v>
      </c>
      <c r="C201" s="28" t="s">
        <v>12</v>
      </c>
      <c r="D201" s="29" t="s">
        <v>13</v>
      </c>
      <c r="E201" s="42" t="s">
        <v>14</v>
      </c>
      <c r="F201" s="28">
        <v>3433</v>
      </c>
      <c r="G201" s="30" t="s">
        <v>148</v>
      </c>
      <c r="H201" s="31">
        <v>250.52</v>
      </c>
    </row>
    <row r="202" spans="1:11" customFormat="1" ht="22.5" x14ac:dyDescent="0.25">
      <c r="A202" s="28" t="s">
        <v>345</v>
      </c>
      <c r="B202" s="28" t="s">
        <v>346</v>
      </c>
      <c r="C202" s="28" t="s">
        <v>12</v>
      </c>
      <c r="D202" s="29" t="s">
        <v>13</v>
      </c>
      <c r="E202" s="42" t="s">
        <v>14</v>
      </c>
      <c r="F202" s="28">
        <v>3235</v>
      </c>
      <c r="G202" s="30" t="s">
        <v>347</v>
      </c>
      <c r="H202" s="31">
        <v>651.64</v>
      </c>
    </row>
    <row r="203" spans="1:11" customFormat="1" ht="22.5" x14ac:dyDescent="0.25">
      <c r="A203" s="28" t="s">
        <v>348</v>
      </c>
      <c r="B203" s="28" t="s">
        <v>349</v>
      </c>
      <c r="C203" s="28" t="s">
        <v>12</v>
      </c>
      <c r="D203" s="29" t="s">
        <v>13</v>
      </c>
      <c r="E203" s="42" t="s">
        <v>14</v>
      </c>
      <c r="F203" s="28">
        <v>3239</v>
      </c>
      <c r="G203" s="30" t="s">
        <v>29</v>
      </c>
      <c r="H203" s="31">
        <v>200</v>
      </c>
    </row>
    <row r="204" spans="1:11" customFormat="1" ht="22.5" x14ac:dyDescent="0.25">
      <c r="A204" s="28" t="s">
        <v>350</v>
      </c>
      <c r="B204" s="28" t="s">
        <v>351</v>
      </c>
      <c r="C204" s="28" t="s">
        <v>12</v>
      </c>
      <c r="D204" s="29" t="s">
        <v>13</v>
      </c>
      <c r="E204" s="42" t="s">
        <v>14</v>
      </c>
      <c r="F204" s="28">
        <v>3212</v>
      </c>
      <c r="G204" s="30" t="s">
        <v>352</v>
      </c>
      <c r="H204" s="31">
        <v>14314.65</v>
      </c>
    </row>
    <row r="205" spans="1:11" customFormat="1" ht="22.5" x14ac:dyDescent="0.25">
      <c r="A205" s="28" t="s">
        <v>353</v>
      </c>
      <c r="B205" s="28" t="s">
        <v>354</v>
      </c>
      <c r="C205" s="28" t="s">
        <v>12</v>
      </c>
      <c r="D205" s="29" t="s">
        <v>13</v>
      </c>
      <c r="E205" s="42" t="s">
        <v>14</v>
      </c>
      <c r="F205" s="28">
        <v>3237</v>
      </c>
      <c r="G205" s="30" t="s">
        <v>192</v>
      </c>
      <c r="H205" s="31">
        <v>4050</v>
      </c>
    </row>
    <row r="206" spans="1:11" customFormat="1" ht="22.5" x14ac:dyDescent="0.25">
      <c r="A206" s="28" t="s">
        <v>355</v>
      </c>
      <c r="B206" s="28" t="s">
        <v>356</v>
      </c>
      <c r="C206" s="28" t="s">
        <v>205</v>
      </c>
      <c r="D206" s="29" t="s">
        <v>13</v>
      </c>
      <c r="E206" s="42" t="s">
        <v>14</v>
      </c>
      <c r="F206" s="28">
        <v>3239</v>
      </c>
      <c r="G206" s="30" t="s">
        <v>29</v>
      </c>
      <c r="H206" s="31">
        <v>378.75</v>
      </c>
    </row>
    <row r="207" spans="1:11" customFormat="1" ht="15" customHeight="1" thickBot="1" x14ac:dyDescent="0.3">
      <c r="A207" s="38"/>
      <c r="B207" s="39"/>
      <c r="C207" s="38"/>
      <c r="D207" s="38"/>
      <c r="E207" s="38"/>
      <c r="F207" s="55" t="s">
        <v>357</v>
      </c>
      <c r="G207" s="55"/>
      <c r="H207" s="40">
        <f>SUM(H7:H206)</f>
        <v>2746615.08</v>
      </c>
    </row>
    <row r="208" spans="1:11" x14ac:dyDescent="0.2">
      <c r="K208" s="10"/>
    </row>
    <row r="221" spans="1:8" customFormat="1" ht="13.5" customHeight="1" x14ac:dyDescent="0.25">
      <c r="A221" s="1"/>
      <c r="B221" s="1"/>
      <c r="C221" s="1"/>
      <c r="D221" s="2"/>
      <c r="E221" s="3"/>
      <c r="F221" s="1"/>
      <c r="G221" s="4"/>
      <c r="H221" s="5"/>
    </row>
    <row r="222" spans="1:8" customFormat="1" ht="13.5" customHeight="1" x14ac:dyDescent="0.25">
      <c r="A222" s="1"/>
      <c r="B222" s="1"/>
      <c r="C222" s="1"/>
      <c r="D222" s="2"/>
      <c r="E222" s="3"/>
      <c r="F222" s="1"/>
      <c r="G222" s="4"/>
      <c r="H222" s="5"/>
    </row>
    <row r="223" spans="1:8" customFormat="1" ht="13.5" customHeight="1" x14ac:dyDescent="0.25">
      <c r="A223" s="1"/>
      <c r="B223" s="1"/>
      <c r="C223" s="1"/>
      <c r="D223" s="2"/>
      <c r="E223" s="3"/>
      <c r="F223" s="1"/>
      <c r="G223" s="4"/>
      <c r="H223" s="5"/>
    </row>
    <row r="224" spans="1:8" customFormat="1" ht="13.5" customHeight="1" x14ac:dyDescent="0.25">
      <c r="A224" s="1"/>
      <c r="B224" s="1"/>
      <c r="C224" s="1"/>
      <c r="D224" s="2"/>
      <c r="E224" s="3"/>
      <c r="F224" s="1"/>
      <c r="G224" s="4"/>
      <c r="H224" s="5"/>
    </row>
    <row r="225" spans="1:8" customFormat="1" ht="13.5" customHeight="1" x14ac:dyDescent="0.25">
      <c r="A225" s="1"/>
      <c r="B225" s="1"/>
      <c r="C225" s="1"/>
      <c r="D225" s="2"/>
      <c r="E225" s="3"/>
      <c r="F225" s="1"/>
      <c r="G225" s="4"/>
      <c r="H225" s="5"/>
    </row>
    <row r="226" spans="1:8" customFormat="1" ht="13.5" customHeight="1" x14ac:dyDescent="0.25">
      <c r="A226" s="1"/>
      <c r="B226" s="1"/>
      <c r="C226" s="1"/>
      <c r="D226" s="2"/>
      <c r="E226" s="3"/>
      <c r="F226" s="1"/>
      <c r="G226" s="4"/>
      <c r="H226" s="5"/>
    </row>
    <row r="227" spans="1:8" customFormat="1" ht="13.5" customHeight="1" x14ac:dyDescent="0.25">
      <c r="A227" s="1"/>
      <c r="B227" s="1"/>
      <c r="C227" s="1"/>
      <c r="D227" s="2"/>
      <c r="E227" s="3"/>
      <c r="F227" s="1"/>
      <c r="G227" s="4"/>
      <c r="H227" s="5"/>
    </row>
    <row r="228" spans="1:8" customFormat="1" ht="13.5" customHeight="1" x14ac:dyDescent="0.25">
      <c r="A228" s="1"/>
      <c r="B228" s="1"/>
      <c r="C228" s="1"/>
      <c r="D228" s="2"/>
      <c r="E228" s="3"/>
      <c r="F228" s="1"/>
      <c r="G228" s="4"/>
      <c r="H228" s="5"/>
    </row>
    <row r="229" spans="1:8" customFormat="1" ht="13.5" customHeight="1" x14ac:dyDescent="0.25">
      <c r="A229" s="1"/>
      <c r="B229" s="1"/>
      <c r="C229" s="1"/>
      <c r="D229" s="2"/>
      <c r="E229" s="3"/>
      <c r="F229" s="1"/>
      <c r="G229" s="4"/>
      <c r="H229" s="5"/>
    </row>
    <row r="230" spans="1:8" customFormat="1" ht="13.5" customHeight="1" x14ac:dyDescent="0.25">
      <c r="A230" s="1"/>
      <c r="B230" s="1"/>
      <c r="C230" s="1"/>
      <c r="D230" s="2"/>
      <c r="E230" s="3"/>
      <c r="F230" s="1"/>
      <c r="G230" s="4"/>
      <c r="H230" s="5"/>
    </row>
    <row r="231" spans="1:8" customFormat="1" ht="13.5" customHeight="1" x14ac:dyDescent="0.25">
      <c r="A231" s="1"/>
      <c r="B231" s="1"/>
      <c r="C231" s="1"/>
      <c r="D231" s="2"/>
      <c r="E231" s="3"/>
      <c r="F231" s="1"/>
      <c r="G231" s="4"/>
      <c r="H231" s="5"/>
    </row>
    <row r="232" spans="1:8" customFormat="1" ht="13.5" customHeight="1" x14ac:dyDescent="0.25">
      <c r="A232" s="1"/>
      <c r="B232" s="1"/>
      <c r="C232" s="1"/>
      <c r="D232" s="2"/>
      <c r="E232" s="3"/>
      <c r="F232" s="1"/>
      <c r="G232" s="4"/>
      <c r="H232" s="5"/>
    </row>
    <row r="233" spans="1:8" customFormat="1" ht="13.5" customHeight="1" x14ac:dyDescent="0.25">
      <c r="A233" s="1"/>
      <c r="B233" s="1"/>
      <c r="C233" s="1"/>
      <c r="D233" s="2"/>
      <c r="E233" s="3"/>
      <c r="F233" s="1"/>
      <c r="G233" s="4"/>
      <c r="H233" s="5"/>
    </row>
    <row r="234" spans="1:8" customFormat="1" ht="13.5" customHeight="1" x14ac:dyDescent="0.25">
      <c r="A234" s="1"/>
      <c r="B234" s="1"/>
      <c r="C234" s="1"/>
      <c r="D234" s="2"/>
      <c r="E234" s="3"/>
      <c r="F234" s="1"/>
      <c r="G234" s="4"/>
      <c r="H234" s="5"/>
    </row>
    <row r="235" spans="1:8" customFormat="1" ht="13.5" customHeight="1" x14ac:dyDescent="0.25">
      <c r="A235" s="1"/>
      <c r="B235" s="1"/>
      <c r="C235" s="1"/>
      <c r="D235" s="2"/>
      <c r="E235" s="3"/>
      <c r="F235" s="1"/>
      <c r="G235" s="4"/>
      <c r="H235" s="5"/>
    </row>
    <row r="236" spans="1:8" customFormat="1" ht="13.5" customHeight="1" x14ac:dyDescent="0.25">
      <c r="A236" s="1"/>
      <c r="B236" s="1"/>
      <c r="C236" s="1"/>
      <c r="D236" s="2"/>
      <c r="E236" s="3"/>
      <c r="F236" s="1"/>
      <c r="G236" s="4"/>
      <c r="H236" s="5"/>
    </row>
    <row r="237" spans="1:8" customFormat="1" ht="13.5" customHeight="1" x14ac:dyDescent="0.25">
      <c r="A237" s="1"/>
      <c r="B237" s="1"/>
      <c r="C237" s="1"/>
      <c r="D237" s="2"/>
      <c r="E237" s="3"/>
      <c r="F237" s="1"/>
      <c r="G237" s="4"/>
      <c r="H237" s="5"/>
    </row>
    <row r="238" spans="1:8" customFormat="1" ht="13.5" customHeight="1" x14ac:dyDescent="0.25">
      <c r="A238" s="1"/>
      <c r="B238" s="1"/>
      <c r="C238" s="1"/>
      <c r="D238" s="2"/>
      <c r="E238" s="3"/>
      <c r="F238" s="1"/>
      <c r="G238" s="4"/>
      <c r="H238" s="5"/>
    </row>
    <row r="239" spans="1:8" customFormat="1" ht="13.5" customHeight="1" x14ac:dyDescent="0.25">
      <c r="A239" s="1"/>
      <c r="B239" s="1"/>
      <c r="C239" s="1"/>
      <c r="D239" s="2"/>
      <c r="E239" s="3"/>
      <c r="F239" s="1"/>
      <c r="G239" s="4"/>
      <c r="H239" s="5"/>
    </row>
    <row r="240" spans="1:8" customFormat="1" ht="13.5" customHeight="1" x14ac:dyDescent="0.25">
      <c r="A240" s="1"/>
      <c r="B240" s="1"/>
      <c r="C240" s="1"/>
      <c r="D240" s="2"/>
      <c r="E240" s="3"/>
      <c r="F240" s="1"/>
      <c r="G240" s="4"/>
      <c r="H240" s="5"/>
    </row>
    <row r="241" spans="1:8" customFormat="1" ht="13.5" customHeight="1" x14ac:dyDescent="0.25">
      <c r="A241" s="1"/>
      <c r="B241" s="1"/>
      <c r="C241" s="1"/>
      <c r="D241" s="2"/>
      <c r="E241" s="3"/>
      <c r="F241" s="1"/>
      <c r="G241" s="4"/>
      <c r="H241" s="5"/>
    </row>
    <row r="242" spans="1:8" customFormat="1" ht="13.5" customHeight="1" x14ac:dyDescent="0.25">
      <c r="A242" s="1"/>
      <c r="B242" s="1"/>
      <c r="C242" s="1"/>
      <c r="D242" s="2"/>
      <c r="E242" s="3"/>
      <c r="F242" s="1"/>
      <c r="G242" s="4"/>
      <c r="H242" s="5"/>
    </row>
    <row r="243" spans="1:8" customFormat="1" ht="13.5" customHeight="1" x14ac:dyDescent="0.25">
      <c r="A243" s="1"/>
      <c r="B243" s="1"/>
      <c r="C243" s="1"/>
      <c r="D243" s="2"/>
      <c r="E243" s="3"/>
      <c r="F243" s="1"/>
      <c r="G243" s="4"/>
      <c r="H243" s="5"/>
    </row>
    <row r="244" spans="1:8" customFormat="1" ht="13.5" customHeight="1" x14ac:dyDescent="0.25">
      <c r="A244" s="1"/>
      <c r="B244" s="1"/>
      <c r="C244" s="1"/>
      <c r="D244" s="2"/>
      <c r="E244" s="3"/>
      <c r="F244" s="1"/>
      <c r="G244" s="4"/>
      <c r="H244" s="5"/>
    </row>
    <row r="245" spans="1:8" customFormat="1" ht="13.5" customHeight="1" x14ac:dyDescent="0.25">
      <c r="A245" s="1"/>
      <c r="B245" s="1"/>
      <c r="C245" s="1"/>
      <c r="D245" s="2"/>
      <c r="E245" s="3"/>
      <c r="F245" s="1"/>
      <c r="G245" s="4"/>
      <c r="H245" s="5"/>
    </row>
    <row r="246" spans="1:8" customFormat="1" ht="13.5" customHeight="1" x14ac:dyDescent="0.25">
      <c r="A246" s="1"/>
      <c r="B246" s="1"/>
      <c r="C246" s="1"/>
      <c r="D246" s="2"/>
      <c r="E246" s="3"/>
      <c r="F246" s="1"/>
      <c r="G246" s="4"/>
      <c r="H246" s="5"/>
    </row>
    <row r="247" spans="1:8" customFormat="1" ht="13.5" customHeight="1" x14ac:dyDescent="0.25">
      <c r="A247" s="1"/>
      <c r="B247" s="1"/>
      <c r="C247" s="1"/>
      <c r="D247" s="2"/>
      <c r="E247" s="3"/>
      <c r="F247" s="1"/>
      <c r="G247" s="4"/>
      <c r="H247" s="5"/>
    </row>
    <row r="248" spans="1:8" customFormat="1" ht="13.5" customHeight="1" x14ac:dyDescent="0.25">
      <c r="A248" s="1"/>
      <c r="B248" s="1"/>
      <c r="C248" s="1"/>
      <c r="D248" s="2"/>
      <c r="E248" s="3"/>
      <c r="F248" s="1"/>
      <c r="G248" s="4"/>
      <c r="H248" s="5"/>
    </row>
    <row r="249" spans="1:8" customFormat="1" ht="13.5" customHeight="1" x14ac:dyDescent="0.25">
      <c r="A249" s="1"/>
      <c r="B249" s="1"/>
      <c r="C249" s="1"/>
      <c r="D249" s="2"/>
      <c r="E249" s="3"/>
      <c r="F249" s="1"/>
      <c r="G249" s="4"/>
      <c r="H249" s="5"/>
    </row>
    <row r="250" spans="1:8" customFormat="1" ht="13.5" customHeight="1" x14ac:dyDescent="0.25">
      <c r="A250" s="1"/>
      <c r="B250" s="1"/>
      <c r="C250" s="1"/>
      <c r="D250" s="2"/>
      <c r="E250" s="3"/>
      <c r="F250" s="1"/>
      <c r="G250" s="4"/>
      <c r="H250" s="5"/>
    </row>
    <row r="251" spans="1:8" customFormat="1" ht="13.5" customHeight="1" x14ac:dyDescent="0.25">
      <c r="A251" s="1"/>
      <c r="B251" s="1"/>
      <c r="C251" s="1"/>
      <c r="D251" s="2"/>
      <c r="E251" s="3"/>
      <c r="F251" s="1"/>
      <c r="G251" s="4"/>
      <c r="H251" s="5"/>
    </row>
    <row r="252" spans="1:8" customFormat="1" ht="13.5" customHeight="1" x14ac:dyDescent="0.25">
      <c r="A252" s="1"/>
      <c r="B252" s="1"/>
      <c r="C252" s="1"/>
      <c r="D252" s="2"/>
      <c r="E252" s="3"/>
      <c r="F252" s="1"/>
      <c r="G252" s="4"/>
      <c r="H252" s="5"/>
    </row>
    <row r="300" spans="1:8" s="27" customFormat="1" ht="30" customHeight="1" x14ac:dyDescent="0.2">
      <c r="A300" s="6"/>
      <c r="B300" s="7"/>
      <c r="C300" s="8"/>
      <c r="D300" s="8"/>
      <c r="E300" s="9"/>
      <c r="F300" s="7"/>
      <c r="G300" s="6"/>
      <c r="H300" s="10"/>
    </row>
  </sheetData>
  <sheetProtection algorithmName="SHA-512" hashValue="ksvVytvWCmC2gwmxAvKqLC2ppNiKT/OxcFPXImnuQeow05dlb7m8HIild0dwioE71CJcK2ifGpD6UoXq368/nQ==" saltValue="zzkE+fskA7A5cqujjsUk2w==" spinCount="100000" sheet="1" objects="1" scenarios="1"/>
  <mergeCells count="5">
    <mergeCell ref="A1:F1"/>
    <mergeCell ref="A3:H4"/>
    <mergeCell ref="G5:H5"/>
    <mergeCell ref="F6:G6"/>
    <mergeCell ref="F207:G2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Mihanović Dinko (CROSCO d.o.o.)</dc:creator>
  <cp:lastModifiedBy>Mara Pereković</cp:lastModifiedBy>
  <dcterms:created xsi:type="dcterms:W3CDTF">2024-06-19T21:18:30Z</dcterms:created>
  <dcterms:modified xsi:type="dcterms:W3CDTF">2024-06-20T10:33:34Z</dcterms:modified>
</cp:coreProperties>
</file>